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10" windowWidth="14070" windowHeight="8715" activeTab="0"/>
  </bookViews>
  <sheets>
    <sheet name="с 01 янв 2024" sheetId="1" r:id="rId1"/>
    <sheet name="Иностранные эксплуат 2024" sheetId="2" r:id="rId2"/>
    <sheet name="КП 2016" sheetId="3" state="hidden" r:id="rId3"/>
    <sheet name="КП 2016 1" sheetId="4" state="hidden" r:id="rId4"/>
    <sheet name="КП вип зал САБ с НДС" sheetId="5" state="hidden" r:id="rId5"/>
  </sheets>
  <definedNames>
    <definedName name="_xlnm.Print_Area" localSheetId="2">'КП 2016'!$A$1:$G$237</definedName>
    <definedName name="_xlnm.Print_Area" localSheetId="3">'КП 2016 1'!$A$1:$G$229</definedName>
    <definedName name="_xlnm.Print_Area" localSheetId="0">'с 01 янв 2024'!$A$1:$D$132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Сделанно отдельно от АН-24,CRJ100/200 за счет внутренней уборки</t>
        </r>
      </text>
    </comment>
  </commentList>
</comments>
</file>

<file path=xl/sharedStrings.xml><?xml version="1.0" encoding="utf-8"?>
<sst xmlns="http://schemas.openxmlformats.org/spreadsheetml/2006/main" count="1444" uniqueCount="280">
  <si>
    <t xml:space="preserve">  предполетный медосмотр</t>
  </si>
  <si>
    <t xml:space="preserve">        УМП 350</t>
  </si>
  <si>
    <t xml:space="preserve">        аэродромный выпрямитель</t>
  </si>
  <si>
    <t>Доп.услуги по авиационной безопасности</t>
  </si>
  <si>
    <t>Аэропортовые сборы</t>
  </si>
  <si>
    <t>Взлет - посадка</t>
  </si>
  <si>
    <t>Обеспечение авиабезопасности</t>
  </si>
  <si>
    <t>Сверхнормативная стоянка</t>
  </si>
  <si>
    <t>Пользование аэровокзалом:</t>
  </si>
  <si>
    <t>Ед. изм.</t>
  </si>
  <si>
    <t>Наземное обслуживание</t>
  </si>
  <si>
    <t>Обслуживание пассажиров:</t>
  </si>
  <si>
    <t>Обработка грузов</t>
  </si>
  <si>
    <t>Посадка-высадка пассажиров</t>
  </si>
  <si>
    <t>руб/т МВМ</t>
  </si>
  <si>
    <t>руб/чел</t>
  </si>
  <si>
    <t>руб/кг</t>
  </si>
  <si>
    <t>руб/трап</t>
  </si>
  <si>
    <t>руб</t>
  </si>
  <si>
    <t>руб/вс</t>
  </si>
  <si>
    <t>Спецобслуживание пассажиров</t>
  </si>
  <si>
    <t>руб/час</t>
  </si>
  <si>
    <t>руб/ед</t>
  </si>
  <si>
    <t>руб/нчас</t>
  </si>
  <si>
    <t>горячей водой</t>
  </si>
  <si>
    <t>руб/сутки</t>
  </si>
  <si>
    <t>руб/шт</t>
  </si>
  <si>
    <t>руб/т</t>
  </si>
  <si>
    <t>Обеспечение заправки</t>
  </si>
  <si>
    <t xml:space="preserve">          ВВЛ</t>
  </si>
  <si>
    <t xml:space="preserve">          МВЛ</t>
  </si>
  <si>
    <t>руб/пас</t>
  </si>
  <si>
    <t>Обеспечение бортпитанием</t>
  </si>
  <si>
    <t>Стоимость 1 нормочаса</t>
  </si>
  <si>
    <t>Приемка-выпуск</t>
  </si>
  <si>
    <t>АН-12</t>
  </si>
  <si>
    <t>ИЛ-76</t>
  </si>
  <si>
    <t>ТУ-154</t>
  </si>
  <si>
    <t>ЯК-42</t>
  </si>
  <si>
    <t>Буксировка</t>
  </si>
  <si>
    <t>Нормативная трудоемкость</t>
  </si>
  <si>
    <t>ТУ-134</t>
  </si>
  <si>
    <t>нормо-часов</t>
  </si>
  <si>
    <t>Внутренняя уборка</t>
  </si>
  <si>
    <t>АН-28</t>
  </si>
  <si>
    <t>Обслуживание санузлов</t>
  </si>
  <si>
    <t>Заправка водой</t>
  </si>
  <si>
    <t>Использование технических средств</t>
  </si>
  <si>
    <t>№ п/п</t>
  </si>
  <si>
    <t xml:space="preserve">Подогрев салона </t>
  </si>
  <si>
    <t>ИЛ-18</t>
  </si>
  <si>
    <t>ЯК-40, МИ-8</t>
  </si>
  <si>
    <t xml:space="preserve">Подогрев двигателей </t>
  </si>
  <si>
    <t>Тариф за очистку от снега и льда</t>
  </si>
  <si>
    <t>ручным способом</t>
  </si>
  <si>
    <t xml:space="preserve">ЯК-42 </t>
  </si>
  <si>
    <t>АН-2, Л-410</t>
  </si>
  <si>
    <t>Стоимость заправки систем кислородом (воздухом)</t>
  </si>
  <si>
    <t>Стоимость заправки авиадвигателей маслом</t>
  </si>
  <si>
    <t>За наружную мойку самолетов</t>
  </si>
  <si>
    <t xml:space="preserve">МИ-8 </t>
  </si>
  <si>
    <t xml:space="preserve">МИ-6 </t>
  </si>
  <si>
    <t>МИ-2</t>
  </si>
  <si>
    <t>Подача электроэнергии</t>
  </si>
  <si>
    <t>руб/ подача</t>
  </si>
  <si>
    <t>Запуск авиадвигателей</t>
  </si>
  <si>
    <t xml:space="preserve">Стоимость химпакета для обработки санузлов </t>
  </si>
  <si>
    <t>Разовая парковка а/машины на спецплощадке</t>
  </si>
  <si>
    <t>руб/маш</t>
  </si>
  <si>
    <t>Проезд а/машины на аванперрон</t>
  </si>
  <si>
    <t>Обслуживание экипажей</t>
  </si>
  <si>
    <t xml:space="preserve">Предоставление места стоянки ВС для базирования на аэродроме </t>
  </si>
  <si>
    <t xml:space="preserve">                                      до 40 тонн</t>
  </si>
  <si>
    <t xml:space="preserve">                                      свыше 40 тонн</t>
  </si>
  <si>
    <t>персональная охрана</t>
  </si>
  <si>
    <t>дополнительный досмотр ВС</t>
  </si>
  <si>
    <t>руб/с-в</t>
  </si>
  <si>
    <t>дополнительный досмотр пассажиров</t>
  </si>
  <si>
    <t>дополнительный досмотр ручной клади, груза,почты</t>
  </si>
  <si>
    <t>персональное сопровождение пассажира</t>
  </si>
  <si>
    <t>персональное сопровождение багажа</t>
  </si>
  <si>
    <t>персональное сопровождение груза</t>
  </si>
  <si>
    <t xml:space="preserve">стоимость персонального обеспечения мер авиационной безопасности при загрузке на борт ВС груза, багажа                   </t>
  </si>
  <si>
    <t>руб/подъезд</t>
  </si>
  <si>
    <t>руб/контейнер</t>
  </si>
  <si>
    <t>Стоимость размещения информационного сообщения  с двухразовым выходом в эфир</t>
  </si>
  <si>
    <t>для частных лиц</t>
  </si>
  <si>
    <t xml:space="preserve">для организаций и предприятий </t>
  </si>
  <si>
    <t>ИЛ-18,ТУ-134, ЯК-42, АН-12</t>
  </si>
  <si>
    <t>ИЛ-18, ТУ-134</t>
  </si>
  <si>
    <t>ТУ-154, ТУ-134, ЯК-42</t>
  </si>
  <si>
    <t>ИЛ-18, АН-12</t>
  </si>
  <si>
    <t xml:space="preserve">        убывающих пассажиров</t>
  </si>
  <si>
    <t xml:space="preserve">        прибывающих пассажиров</t>
  </si>
  <si>
    <t xml:space="preserve">        доставка багажа убывающих пассажиров</t>
  </si>
  <si>
    <t xml:space="preserve">                  за наземное обслуживание воздушных судов </t>
  </si>
  <si>
    <t>Наименование услуги</t>
  </si>
  <si>
    <t>Цена без НДС(руб)</t>
  </si>
  <si>
    <t xml:space="preserve">        ЯК 40</t>
  </si>
  <si>
    <t xml:space="preserve">        ЯК 42</t>
  </si>
  <si>
    <t xml:space="preserve">        ТУ 134</t>
  </si>
  <si>
    <t xml:space="preserve">        ТУ 154</t>
  </si>
  <si>
    <t xml:space="preserve">        Боинг 737</t>
  </si>
  <si>
    <t xml:space="preserve">        МИ-2</t>
  </si>
  <si>
    <t xml:space="preserve">        АН-2, МИ-6, МИ-8</t>
  </si>
  <si>
    <t xml:space="preserve">        АН-12</t>
  </si>
  <si>
    <t xml:space="preserve">        АН-26</t>
  </si>
  <si>
    <t xml:space="preserve">        АН-28, Л-410</t>
  </si>
  <si>
    <t xml:space="preserve">        АН-30, АН-32, АН-72, АН-74</t>
  </si>
  <si>
    <t xml:space="preserve">        ИЛ-76</t>
  </si>
  <si>
    <t xml:space="preserve">        ТУ-154</t>
  </si>
  <si>
    <t xml:space="preserve">        ЯК-42</t>
  </si>
  <si>
    <t xml:space="preserve">        ТУ-134        вылет и встреча</t>
  </si>
  <si>
    <t xml:space="preserve">                          транзитная форма</t>
  </si>
  <si>
    <t xml:space="preserve">        АН-24        вылет и встреча</t>
  </si>
  <si>
    <t xml:space="preserve">                         транзитная форма</t>
  </si>
  <si>
    <t xml:space="preserve">        ЯК-40        вылет и встреча</t>
  </si>
  <si>
    <t xml:space="preserve">        АН-2, МИ-2, МИ-8, Л-410</t>
  </si>
  <si>
    <t xml:space="preserve">        АН-28</t>
  </si>
  <si>
    <t xml:space="preserve">        АН-30, АН-26</t>
  </si>
  <si>
    <t xml:space="preserve">        ЯК-40</t>
  </si>
  <si>
    <t xml:space="preserve">        АН-24</t>
  </si>
  <si>
    <t xml:space="preserve">        АН-74</t>
  </si>
  <si>
    <t xml:space="preserve">        ТУ-134</t>
  </si>
  <si>
    <t xml:space="preserve">        АН-74, АН-12</t>
  </si>
  <si>
    <t xml:space="preserve">        АН-30, АН-74</t>
  </si>
  <si>
    <t xml:space="preserve">        ТУ-134,ЯК-42</t>
  </si>
  <si>
    <t xml:space="preserve">        АПА 4Г</t>
  </si>
  <si>
    <t xml:space="preserve">        АПА 5Д</t>
  </si>
  <si>
    <t>Embraer 120</t>
  </si>
  <si>
    <t>АТР 42</t>
  </si>
  <si>
    <t>АТР 72, CRJ 100/200</t>
  </si>
  <si>
    <t xml:space="preserve">        убывающих пассажиров по бизнес классу</t>
  </si>
  <si>
    <t>Предоставление места отдыха членам экипажа</t>
  </si>
  <si>
    <t>Мойка посуды для рейса</t>
  </si>
  <si>
    <t>Предоставление места временной стоянки</t>
  </si>
  <si>
    <t>АН-2; АН-28; МИ-2; Л-410; КА-26; малая авиация</t>
  </si>
  <si>
    <t>МИ-8; КА-32; АН-24; АН-26; АН-30; ЯК-40</t>
  </si>
  <si>
    <t>АН-72; АН-74</t>
  </si>
  <si>
    <t>АН-12; ИЛ-18</t>
  </si>
  <si>
    <t>ЯК-42; ТУ-134; МИ-26</t>
  </si>
  <si>
    <t>ИЛ-76; ТУ-154</t>
  </si>
  <si>
    <t>% от в/п</t>
  </si>
  <si>
    <t>АТР 42, АТР 72, CRJ 100/200</t>
  </si>
  <si>
    <t xml:space="preserve">        АН-24, АН-26, АН-28, ИЛ-76,МИ-2,МИ-8, ЯК-40, Л-410</t>
  </si>
  <si>
    <t xml:space="preserve">        АН 24, АТР 72, CRJ 100/200</t>
  </si>
  <si>
    <t xml:space="preserve">        АН-24, ТУ-134, АТР 72, CRJ 100/200</t>
  </si>
  <si>
    <t>Embraer 120, АТР 42</t>
  </si>
  <si>
    <t>Хранение авиаГСМ</t>
  </si>
  <si>
    <t>Казенного предприятия Чувашской Республики "Аэропорт Чебоксары"</t>
  </si>
  <si>
    <t xml:space="preserve">        доставка багажа прибывающих пассажиров</t>
  </si>
  <si>
    <t>Начальник ОФА и П</t>
  </si>
  <si>
    <t>Генерального директора</t>
  </si>
  <si>
    <t>руб/меш.</t>
  </si>
  <si>
    <t>Уборка бытового мусора</t>
  </si>
  <si>
    <t>Приложение №1</t>
  </si>
  <si>
    <t>Утверждено приказом</t>
  </si>
  <si>
    <t xml:space="preserve">                       Тарифы </t>
  </si>
  <si>
    <t>Проезд а/машины к зоне обслуживания воздушного судна</t>
  </si>
  <si>
    <t>персональное сопровождение а/ машины к зоне обслуживания воздушного судна</t>
  </si>
  <si>
    <t>Аэропортовые ставки сборов и тарифы</t>
  </si>
  <si>
    <t xml:space="preserve">за наземное обслуживание воздушных судов </t>
  </si>
  <si>
    <t xml:space="preserve">        ЯК 40, АТР 42</t>
  </si>
  <si>
    <t>ТУ-134, АТР-72</t>
  </si>
  <si>
    <t>АН-28, Embraer 120</t>
  </si>
  <si>
    <t>ТУ-154, Боинг 737</t>
  </si>
  <si>
    <t>АН-24, АН-26, АН-30, АН-32, АН-72, АН-74, АТР-42,  CRJ 100/200, фалкон 200</t>
  </si>
  <si>
    <t>ИЛ-18, ТУ-154, Боинг-737</t>
  </si>
  <si>
    <t>АН-24, АН-26, АН-30, АН-32, АН-72, АН-74, АТР-72</t>
  </si>
  <si>
    <t>ЯК-40, Embraer-120, CRJ 100/200, АТР-42</t>
  </si>
  <si>
    <t>АН-28, АН-2, Л-410, МИ-2, МИ-8</t>
  </si>
  <si>
    <t>Як-40, АТР-42, CRJ 100/200, Embraer-120</t>
  </si>
  <si>
    <t>ЯК-40, МИ-8,АН-24, АН-26, АН-30, АН-32, АН-74, Embraer-120, АТР-42, АТР-72</t>
  </si>
  <si>
    <t>АН-24, АН-26, АН-30, АН-32, АН-72, АН-74, АТР 72</t>
  </si>
  <si>
    <t>ЯК-40, CRJ 100/200, Embraer-120, АТР-42, АН-28</t>
  </si>
  <si>
    <t>ЯК-40, АН-26, АН-30, АН-32, АН-72, АН-74, АН-28</t>
  </si>
  <si>
    <t>АН-24</t>
  </si>
  <si>
    <t>Противообледенительной жидкостью</t>
  </si>
  <si>
    <t xml:space="preserve">        Боинг 737, А 320, А 321</t>
  </si>
  <si>
    <t>ПЦ 12, Ц 208, Ц 525</t>
  </si>
  <si>
    <t xml:space="preserve">        АН-2, МИ-6, МИ-8, ПЦ-12, Ц-208, Ц-525</t>
  </si>
  <si>
    <t xml:space="preserve">        Боинг -737, А-320, А-321</t>
  </si>
  <si>
    <t>ПЦ -12, Ц- 208, Ц- 525</t>
  </si>
  <si>
    <t>Embraer 120, ПЦ-12</t>
  </si>
  <si>
    <t xml:space="preserve">        УВЗ</t>
  </si>
  <si>
    <t xml:space="preserve">        установка электропитания (DAVCO)</t>
  </si>
  <si>
    <t>(действуют с 12 марта 2014 г.)</t>
  </si>
  <si>
    <t>Приложение № 1</t>
  </si>
  <si>
    <t xml:space="preserve"> ТУ -134</t>
  </si>
  <si>
    <t>Прием-выпуск</t>
  </si>
  <si>
    <t>Embraer 120, ПЦ-12, Ц-208, Ц-525</t>
  </si>
  <si>
    <t xml:space="preserve">АН-28, Embraer-120 </t>
  </si>
  <si>
    <t xml:space="preserve"> ПЦ-12, Ц-208, Ц-525</t>
  </si>
  <si>
    <t>ЯК-40, Embraer-120, АТР-42</t>
  </si>
  <si>
    <t>АН-24, АН-26, АН-30, АН-32, АН-72, АН-74, АТР-72, CRJ 100/200</t>
  </si>
  <si>
    <t>П-2002</t>
  </si>
  <si>
    <t>АН-28, АН-2, Л-410, МИ-2, МИ-8, ПЦ-12, Ц-208, Ц-525</t>
  </si>
  <si>
    <t xml:space="preserve">        АН-2, МИ-2, МИ-8, Л-410, ПЦ-12, Ц-208, Ц-525, AS-350, AS-355</t>
  </si>
  <si>
    <t xml:space="preserve">        АН-2, МИ-2, МИ-8, Л-410, AS-350, AS-355</t>
  </si>
  <si>
    <t xml:space="preserve">        АН-24, АН-26, АН-28, ИЛ-76,МИ-2,МИ-8, ЯК-40, Л-410, AS-350, AS-355</t>
  </si>
  <si>
    <t xml:space="preserve">        МИ-2, AS-350, AS-355</t>
  </si>
  <si>
    <t>Т.В. Тихонова</t>
  </si>
  <si>
    <t>Приложение №2</t>
  </si>
  <si>
    <t>Як-40, АТР-42, Embraer-120</t>
  </si>
  <si>
    <t>за  обслуживание воздушных судов иностранных эксплуатантов</t>
  </si>
  <si>
    <t>% от в/п за сутки</t>
  </si>
  <si>
    <t>Предоставление аэровокзального комплекса</t>
  </si>
  <si>
    <t>Цена без НДС(руб) 2015</t>
  </si>
  <si>
    <t>№ _________ от  _______ 2016 г.</t>
  </si>
  <si>
    <t>Отчистка пепельниц</t>
  </si>
  <si>
    <t>Удаление мусора</t>
  </si>
  <si>
    <t>Удаление мусора из карманов спинок кресел и с верхних багажных пололк</t>
  </si>
  <si>
    <t>Протирка столов</t>
  </si>
  <si>
    <t>Отчистка и приведение в порядок пассажирских кресел и сопутствующего оборудования, ключая уборку ремней безопасности и раскладку пледов</t>
  </si>
  <si>
    <t>Замена одноразовых подголовников</t>
  </si>
  <si>
    <t>Очистка полов (коврови окружающих поверхностей) в том числе с использованием специального оборудования( пылесос)</t>
  </si>
  <si>
    <t>Влажная уборка поверхностей и оборудования в бортовых буфетах, кухнях и туалетах</t>
  </si>
  <si>
    <t>Удаление различных загрязнений, вызванных проявлением воздушной  болезни,рассыпными продуктами, пролитыми продуктами и пятнами</t>
  </si>
  <si>
    <t>Удаление и утилизация мусора</t>
  </si>
  <si>
    <t xml:space="preserve">       АТР-72</t>
  </si>
  <si>
    <t xml:space="preserve">        АН-24, CRJ 100/200</t>
  </si>
  <si>
    <t>(действуют с 19.02.2016г.)</t>
  </si>
  <si>
    <t>Цена с НДС (руб.)</t>
  </si>
  <si>
    <t>Общества с ограниченной ответственностью "Международный Аэропорт Чебоксары"</t>
  </si>
  <si>
    <t>ВВЛ</t>
  </si>
  <si>
    <t>МВЛ</t>
  </si>
  <si>
    <t>предполетный медосмотр</t>
  </si>
  <si>
    <t>АПА 4Г</t>
  </si>
  <si>
    <t>АПА 5Д</t>
  </si>
  <si>
    <t>УМП 350</t>
  </si>
  <si>
    <t>аэродромный выпрямитель</t>
  </si>
  <si>
    <t>УВЗ</t>
  </si>
  <si>
    <t>руб/меш</t>
  </si>
  <si>
    <t>до 40 тонн</t>
  </si>
  <si>
    <t>свыше 40 тонн</t>
  </si>
  <si>
    <t>убывающих пассажиров</t>
  </si>
  <si>
    <t>прибывающих пассажиров</t>
  </si>
  <si>
    <t>убывающих пассажиров по бизнес классу</t>
  </si>
  <si>
    <t>доставка багажа убывающих пассажиров</t>
  </si>
  <si>
    <t>доставка багажа прибывающих пассажиров</t>
  </si>
  <si>
    <t>разовая парковка а/машины на спецплощадке</t>
  </si>
  <si>
    <t>проезд а/машины на аванперрон</t>
  </si>
  <si>
    <t>проезд а/машины к зоне обслуживания воздушного судна</t>
  </si>
  <si>
    <t>предоставление места отдыха членам экипажа</t>
  </si>
  <si>
    <t>мойка посуды для рейса</t>
  </si>
  <si>
    <t>Аэропортовые ставки сборов</t>
  </si>
  <si>
    <t>Предоставление брифинга</t>
  </si>
  <si>
    <t>руб/страница</t>
  </si>
  <si>
    <t>Стоимость хранения багажа</t>
  </si>
  <si>
    <t>руб/место</t>
  </si>
  <si>
    <t>руб/рейс</t>
  </si>
  <si>
    <t>Обеспечение заправки авиационным топливом</t>
  </si>
  <si>
    <t>Хранение авиационного топлива</t>
  </si>
  <si>
    <t>руб/т МВМ*</t>
  </si>
  <si>
    <t>руб/час**</t>
  </si>
  <si>
    <t>* сбор взимается в соответствии с п. 3.1.2, 3.2.3 Приказа Министерства транспорта РФ от 17.07.2012 г. № 241</t>
  </si>
  <si>
    <t>** при определении стоимости использования время округляется до целого часа</t>
  </si>
  <si>
    <t>Цена без НДС (руб)</t>
  </si>
  <si>
    <t>Налогообложение налогом на добавленную стоимость производится в соответствии</t>
  </si>
  <si>
    <t>с подпунктом 2.12 пункта 1 статьи 164 Налогового кодекса РФ.</t>
  </si>
  <si>
    <t>руб/обсл</t>
  </si>
  <si>
    <t>установка электропитания (DAVCO, GUINAULT)</t>
  </si>
  <si>
    <t>ВС 4 класса (до 10 тн мвм)</t>
  </si>
  <si>
    <t>ВС 3 класса (от 10 до 30 тн мвм)</t>
  </si>
  <si>
    <t>ВС 2 класса (от 30 до 75 тн мвм)</t>
  </si>
  <si>
    <t>ВС 1 класса (свыше 75 тн мвм)</t>
  </si>
  <si>
    <t>"Противообледенительной жидкостью" (одноступенчатая)</t>
  </si>
  <si>
    <t>"Противообледенительной жидкостью" (двухступенчатая)</t>
  </si>
  <si>
    <t>ВС 4 класса (до 10 тн мвм) AS350, C-208, Ми-2, PC-12, C-525, Ан-2, Ан-28, L-410</t>
  </si>
  <si>
    <t>ВС 3 класса (от 10 до 30 тн мвм) Embraer 120, Ми-8, Як-40, ATR 42, Ан-24, ATR 72, CRJ 100/200, Ан-26</t>
  </si>
  <si>
    <t>ВС 2 класса (от 30 до 75 тн мвм) Ан-72, Ан-74, Ту-134, Embraer 190, Як-42</t>
  </si>
  <si>
    <t>ВС 1 класса (свыше 75 тн мвм) Boeing 737, Airbus A320, Airbus A321, Ту-154, Ил-76</t>
  </si>
  <si>
    <t>Предоставление авиационной стремянки</t>
  </si>
  <si>
    <t xml:space="preserve">стоимость персонального обеспечения мер авиационной безопасности при загрузке (выгрузке) на борт ВС груза, багажа                   </t>
  </si>
  <si>
    <t>Розыск багажа, оформление ошибочно засланного багажа с использованием электронной почты</t>
  </si>
  <si>
    <t>с 01.01.2024 года</t>
  </si>
  <si>
    <t>транспортное средство КАМАЗ (пожарная)</t>
  </si>
  <si>
    <t>Стоимость питьевой воды (18,9 л)</t>
  </si>
  <si>
    <t>персональное сопровождение а/машины к зоне обслуживания воздушного судна</t>
  </si>
  <si>
    <t>Стоимость предоставления услуг по доставке пассажиров и членов экипажа до/от аэровокзала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</si>
</sst>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0.0000000"/>
    <numFmt numFmtId="178" formatCode="[$-FC19]d\ mmmm\ yyyy\ &quot;г.&quot;"/>
    <numFmt numFmtId="179" formatCode="dd/mm/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 horizontal="left" indent="2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2" xfId="0" applyFont="1" applyBorder="1" applyAlignment="1">
      <alignment horizontal="left" wrapText="1" indent="2"/>
    </xf>
    <xf numFmtId="0" fontId="4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indent="4"/>
    </xf>
    <xf numFmtId="0" fontId="4" fillId="0" borderId="12" xfId="0" applyFont="1" applyBorder="1" applyAlignment="1">
      <alignment horizontal="left" indent="4"/>
    </xf>
    <xf numFmtId="0" fontId="6" fillId="0" borderId="13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wrapText="1" indent="1"/>
    </xf>
    <xf numFmtId="0" fontId="4" fillId="0" borderId="15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4" fillId="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 indent="2"/>
    </xf>
    <xf numFmtId="0" fontId="5" fillId="0" borderId="12" xfId="0" applyFont="1" applyBorder="1" applyAlignment="1">
      <alignment horizontal="right" wrapText="1" indent="2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5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indent="2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indent="2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2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2" max="2" width="46.375" style="0" customWidth="1"/>
    <col min="3" max="3" width="13.00390625" style="0" customWidth="1"/>
    <col min="4" max="4" width="12.125" style="0" customWidth="1"/>
    <col min="5" max="5" width="9.625" style="0" bestFit="1" customWidth="1"/>
  </cols>
  <sheetData>
    <row r="1" spans="1:4" ht="14.25" customHeight="1">
      <c r="A1" s="88" t="s">
        <v>160</v>
      </c>
      <c r="B1" s="88"/>
      <c r="C1" s="88"/>
      <c r="D1" s="88"/>
    </row>
    <row r="2" spans="1:4" ht="12.75">
      <c r="A2" s="89" t="s">
        <v>161</v>
      </c>
      <c r="B2" s="89"/>
      <c r="C2" s="89"/>
      <c r="D2" s="89"/>
    </row>
    <row r="3" spans="1:4" ht="12.75">
      <c r="A3" s="89" t="s">
        <v>223</v>
      </c>
      <c r="B3" s="89"/>
      <c r="C3" s="89"/>
      <c r="D3" s="89"/>
    </row>
    <row r="4" spans="1:4" ht="12.75">
      <c r="A4" s="90" t="s">
        <v>275</v>
      </c>
      <c r="B4" s="90"/>
      <c r="C4" s="90"/>
      <c r="D4" s="90"/>
    </row>
    <row r="7" spans="1:4" ht="12.75" customHeight="1">
      <c r="A7" s="87" t="s">
        <v>48</v>
      </c>
      <c r="B7" s="91" t="s">
        <v>96</v>
      </c>
      <c r="C7" s="91" t="s">
        <v>9</v>
      </c>
      <c r="D7" s="87" t="s">
        <v>257</v>
      </c>
    </row>
    <row r="8" spans="1:4" ht="12.75">
      <c r="A8" s="87"/>
      <c r="B8" s="91"/>
      <c r="C8" s="91"/>
      <c r="D8" s="87"/>
    </row>
    <row r="9" spans="1:4" ht="12.75">
      <c r="A9" s="87"/>
      <c r="B9" s="91"/>
      <c r="C9" s="91"/>
      <c r="D9" s="87"/>
    </row>
    <row r="10" spans="1:5" ht="12.75">
      <c r="A10" s="79">
        <v>1</v>
      </c>
      <c r="B10" s="7" t="s">
        <v>5</v>
      </c>
      <c r="C10" s="5" t="s">
        <v>253</v>
      </c>
      <c r="D10" s="72">
        <v>529.89</v>
      </c>
      <c r="E10" s="62"/>
    </row>
    <row r="11" spans="1:5" ht="12.75">
      <c r="A11" s="79">
        <v>2</v>
      </c>
      <c r="B11" s="7" t="s">
        <v>7</v>
      </c>
      <c r="C11" s="5" t="s">
        <v>142</v>
      </c>
      <c r="D11" s="73">
        <v>5</v>
      </c>
      <c r="E11" s="62"/>
    </row>
    <row r="12" spans="1:5" ht="12.75">
      <c r="A12" s="79">
        <v>3</v>
      </c>
      <c r="B12" s="7" t="s">
        <v>6</v>
      </c>
      <c r="C12" s="5" t="s">
        <v>253</v>
      </c>
      <c r="D12" s="72">
        <v>261.21</v>
      </c>
      <c r="E12" s="62"/>
    </row>
    <row r="13" spans="1:5" ht="12.75">
      <c r="A13" s="79">
        <v>4</v>
      </c>
      <c r="B13" s="7" t="s">
        <v>251</v>
      </c>
      <c r="C13" s="5" t="s">
        <v>27</v>
      </c>
      <c r="D13" s="6">
        <v>1627.98</v>
      </c>
      <c r="E13" s="62"/>
    </row>
    <row r="14" spans="1:5" ht="12.75">
      <c r="A14" s="79">
        <v>5</v>
      </c>
      <c r="B14" s="7" t="s">
        <v>252</v>
      </c>
      <c r="C14" s="5" t="s">
        <v>27</v>
      </c>
      <c r="D14" s="6">
        <v>481.13</v>
      </c>
      <c r="E14" s="62"/>
    </row>
    <row r="15" spans="1:5" ht="12.75">
      <c r="A15" s="79">
        <v>6</v>
      </c>
      <c r="B15" s="80" t="s">
        <v>70</v>
      </c>
      <c r="C15" s="5"/>
      <c r="D15" s="6"/>
      <c r="E15" s="62"/>
    </row>
    <row r="16" spans="1:5" ht="12.75">
      <c r="A16" s="3"/>
      <c r="B16" s="81" t="s">
        <v>226</v>
      </c>
      <c r="C16" s="48" t="s">
        <v>15</v>
      </c>
      <c r="D16" s="6">
        <v>270.00000000000006</v>
      </c>
      <c r="E16" s="62"/>
    </row>
    <row r="17" spans="1:5" ht="12.75">
      <c r="A17" s="79">
        <v>7</v>
      </c>
      <c r="B17" s="7" t="s">
        <v>8</v>
      </c>
      <c r="C17" s="7"/>
      <c r="D17" s="19"/>
      <c r="E17" s="62"/>
    </row>
    <row r="18" spans="1:5" ht="12.75">
      <c r="A18" s="79"/>
      <c r="B18" s="63" t="s">
        <v>224</v>
      </c>
      <c r="C18" s="5" t="s">
        <v>31</v>
      </c>
      <c r="D18" s="72">
        <v>63.26</v>
      </c>
      <c r="E18" s="62"/>
    </row>
    <row r="19" spans="1:5" ht="12.75">
      <c r="A19" s="79"/>
      <c r="B19" s="63" t="s">
        <v>225</v>
      </c>
      <c r="C19" s="5" t="s">
        <v>31</v>
      </c>
      <c r="D19" s="72">
        <v>93.74</v>
      </c>
      <c r="E19" s="62"/>
    </row>
    <row r="20" spans="1:5" ht="12.75">
      <c r="A20" s="3">
        <v>8</v>
      </c>
      <c r="B20" s="7" t="s">
        <v>11</v>
      </c>
      <c r="C20" s="7"/>
      <c r="D20" s="6"/>
      <c r="E20" s="62"/>
    </row>
    <row r="21" spans="1:5" ht="12.75">
      <c r="A21" s="3"/>
      <c r="B21" s="63" t="s">
        <v>224</v>
      </c>
      <c r="C21" s="5" t="s">
        <v>31</v>
      </c>
      <c r="D21" s="6">
        <v>256.7</v>
      </c>
      <c r="E21" s="62"/>
    </row>
    <row r="22" spans="1:5" ht="12.75">
      <c r="A22" s="3"/>
      <c r="B22" s="63" t="s">
        <v>225</v>
      </c>
      <c r="C22" s="5" t="s">
        <v>31</v>
      </c>
      <c r="D22" s="6">
        <v>284.88</v>
      </c>
      <c r="E22" s="62"/>
    </row>
    <row r="23" spans="1:5" ht="12.75">
      <c r="A23" s="3">
        <v>9</v>
      </c>
      <c r="B23" s="7" t="s">
        <v>12</v>
      </c>
      <c r="C23" s="5" t="s">
        <v>16</v>
      </c>
      <c r="D23" s="6">
        <v>16</v>
      </c>
      <c r="E23" s="62"/>
    </row>
    <row r="24" spans="1:5" ht="12.75">
      <c r="A24" s="3">
        <v>10</v>
      </c>
      <c r="B24" s="7" t="s">
        <v>13</v>
      </c>
      <c r="C24" s="5" t="s">
        <v>17</v>
      </c>
      <c r="D24" s="6">
        <v>6600.000000000001</v>
      </c>
      <c r="E24" s="62"/>
    </row>
    <row r="25" spans="1:5" ht="12.75">
      <c r="A25" s="5">
        <v>11</v>
      </c>
      <c r="B25" s="2" t="s">
        <v>135</v>
      </c>
      <c r="C25" s="48"/>
      <c r="D25" s="6"/>
      <c r="E25" s="62"/>
    </row>
    <row r="26" spans="1:5" ht="12.75">
      <c r="A26" s="3"/>
      <c r="B26" s="81" t="s">
        <v>262</v>
      </c>
      <c r="C26" s="48" t="s">
        <v>25</v>
      </c>
      <c r="D26" s="6">
        <v>1550.0000000000002</v>
      </c>
      <c r="E26" s="62"/>
    </row>
    <row r="27" spans="1:5" ht="12.75">
      <c r="A27" s="3"/>
      <c r="B27" s="81" t="s">
        <v>263</v>
      </c>
      <c r="C27" s="48" t="s">
        <v>25</v>
      </c>
      <c r="D27" s="6">
        <v>2450</v>
      </c>
      <c r="E27" s="62"/>
    </row>
    <row r="28" spans="1:5" ht="12.75">
      <c r="A28" s="3"/>
      <c r="B28" s="81" t="s">
        <v>264</v>
      </c>
      <c r="C28" s="48" t="s">
        <v>25</v>
      </c>
      <c r="D28" s="6">
        <v>4250</v>
      </c>
      <c r="E28" s="62"/>
    </row>
    <row r="29" spans="1:5" ht="12.75">
      <c r="A29" s="3"/>
      <c r="B29" s="81" t="s">
        <v>265</v>
      </c>
      <c r="C29" s="48" t="s">
        <v>25</v>
      </c>
      <c r="D29" s="6">
        <v>6960.000000000001</v>
      </c>
      <c r="E29" s="62"/>
    </row>
    <row r="30" spans="1:4" ht="25.5" collapsed="1">
      <c r="A30" s="3">
        <v>12</v>
      </c>
      <c r="B30" s="69" t="s">
        <v>71</v>
      </c>
      <c r="C30" s="23"/>
      <c r="D30" s="6"/>
    </row>
    <row r="31" spans="1:4" ht="12.75">
      <c r="A31" s="20"/>
      <c r="B31" s="68" t="s">
        <v>233</v>
      </c>
      <c r="C31" s="48" t="s">
        <v>25</v>
      </c>
      <c r="D31" s="6">
        <v>7200.000000000001</v>
      </c>
    </row>
    <row r="32" spans="1:4" ht="12.75">
      <c r="A32" s="20"/>
      <c r="B32" s="68" t="s">
        <v>234</v>
      </c>
      <c r="C32" s="48" t="s">
        <v>25</v>
      </c>
      <c r="D32" s="6">
        <v>11300</v>
      </c>
    </row>
    <row r="33" spans="1:4" ht="12.75">
      <c r="A33" s="5">
        <v>13</v>
      </c>
      <c r="B33" s="7" t="s">
        <v>34</v>
      </c>
      <c r="C33" s="5"/>
      <c r="D33" s="6"/>
    </row>
    <row r="34" spans="1:4" ht="12.75">
      <c r="A34" s="3"/>
      <c r="B34" s="81" t="s">
        <v>262</v>
      </c>
      <c r="C34" s="5" t="s">
        <v>19</v>
      </c>
      <c r="D34" s="6">
        <v>2200</v>
      </c>
    </row>
    <row r="35" spans="1:4" ht="12.75">
      <c r="A35" s="3"/>
      <c r="B35" s="81" t="s">
        <v>263</v>
      </c>
      <c r="C35" s="5" t="s">
        <v>19</v>
      </c>
      <c r="D35" s="6">
        <v>6800.000000000001</v>
      </c>
    </row>
    <row r="36" spans="1:4" ht="12.75">
      <c r="A36" s="3"/>
      <c r="B36" s="81" t="s">
        <v>264</v>
      </c>
      <c r="C36" s="5" t="s">
        <v>19</v>
      </c>
      <c r="D36" s="6">
        <v>9950</v>
      </c>
    </row>
    <row r="37" spans="1:4" ht="12.75">
      <c r="A37" s="3"/>
      <c r="B37" s="81" t="s">
        <v>265</v>
      </c>
      <c r="C37" s="5" t="s">
        <v>19</v>
      </c>
      <c r="D37" s="6">
        <v>13500.000000000002</v>
      </c>
    </row>
    <row r="38" spans="1:4" ht="12.75">
      <c r="A38" s="3">
        <v>14</v>
      </c>
      <c r="B38" s="7" t="s">
        <v>39</v>
      </c>
      <c r="C38" s="5" t="s">
        <v>22</v>
      </c>
      <c r="D38" s="6">
        <v>8700</v>
      </c>
    </row>
    <row r="39" spans="1:4" ht="12.75">
      <c r="A39" s="5">
        <v>15</v>
      </c>
      <c r="B39" s="7" t="s">
        <v>43</v>
      </c>
      <c r="C39" s="7"/>
      <c r="D39" s="6"/>
    </row>
    <row r="40" spans="1:4" ht="12.75">
      <c r="A40" s="3"/>
      <c r="B40" s="81" t="s">
        <v>262</v>
      </c>
      <c r="C40" s="5" t="s">
        <v>19</v>
      </c>
      <c r="D40" s="6">
        <v>1850.0000000000002</v>
      </c>
    </row>
    <row r="41" spans="1:4" ht="12.75">
      <c r="A41" s="3"/>
      <c r="B41" s="81" t="s">
        <v>263</v>
      </c>
      <c r="C41" s="5" t="s">
        <v>19</v>
      </c>
      <c r="D41" s="6">
        <v>2700</v>
      </c>
    </row>
    <row r="42" spans="1:4" ht="12.75">
      <c r="A42" s="3"/>
      <c r="B42" s="81" t="s">
        <v>264</v>
      </c>
      <c r="C42" s="5" t="s">
        <v>19</v>
      </c>
      <c r="D42" s="6">
        <v>8400</v>
      </c>
    </row>
    <row r="43" spans="1:4" ht="12.75">
      <c r="A43" s="3"/>
      <c r="B43" s="81" t="s">
        <v>265</v>
      </c>
      <c r="C43" s="5" t="s">
        <v>19</v>
      </c>
      <c r="D43" s="6">
        <v>10700</v>
      </c>
    </row>
    <row r="44" spans="1:4" ht="12.75">
      <c r="A44" s="5">
        <v>16</v>
      </c>
      <c r="B44" s="7" t="s">
        <v>45</v>
      </c>
      <c r="C44" s="5"/>
      <c r="D44" s="6"/>
    </row>
    <row r="45" spans="1:4" ht="12.75">
      <c r="A45" s="3"/>
      <c r="B45" s="81" t="s">
        <v>262</v>
      </c>
      <c r="C45" s="5" t="s">
        <v>19</v>
      </c>
      <c r="D45" s="6">
        <v>3400.0000000000005</v>
      </c>
    </row>
    <row r="46" spans="1:4" ht="12.75">
      <c r="A46" s="3"/>
      <c r="B46" s="81" t="s">
        <v>263</v>
      </c>
      <c r="C46" s="5" t="s">
        <v>19</v>
      </c>
      <c r="D46" s="6">
        <v>5100</v>
      </c>
    </row>
    <row r="47" spans="1:4" ht="12.75">
      <c r="A47" s="3"/>
      <c r="B47" s="81" t="s">
        <v>264</v>
      </c>
      <c r="C47" s="5" t="s">
        <v>19</v>
      </c>
      <c r="D47" s="6">
        <v>7050.000000000001</v>
      </c>
    </row>
    <row r="48" spans="1:4" ht="12.75">
      <c r="A48" s="3"/>
      <c r="B48" s="81" t="s">
        <v>265</v>
      </c>
      <c r="C48" s="5" t="s">
        <v>19</v>
      </c>
      <c r="D48" s="6">
        <v>8500</v>
      </c>
    </row>
    <row r="49" spans="1:4" ht="12.75">
      <c r="A49" s="5">
        <v>17</v>
      </c>
      <c r="B49" s="7" t="s">
        <v>46</v>
      </c>
      <c r="C49" s="5"/>
      <c r="D49" s="6"/>
    </row>
    <row r="50" spans="1:4" ht="12.75">
      <c r="A50" s="3"/>
      <c r="B50" s="81" t="s">
        <v>262</v>
      </c>
      <c r="C50" s="5" t="s">
        <v>19</v>
      </c>
      <c r="D50" s="6">
        <v>2100</v>
      </c>
    </row>
    <row r="51" spans="1:4" ht="12.75">
      <c r="A51" s="3"/>
      <c r="B51" s="81" t="s">
        <v>263</v>
      </c>
      <c r="C51" s="5" t="s">
        <v>19</v>
      </c>
      <c r="D51" s="6">
        <v>2950.0000000000005</v>
      </c>
    </row>
    <row r="52" spans="1:4" ht="12.75">
      <c r="A52" s="3"/>
      <c r="B52" s="81" t="s">
        <v>264</v>
      </c>
      <c r="C52" s="5" t="s">
        <v>19</v>
      </c>
      <c r="D52" s="6">
        <v>4300</v>
      </c>
    </row>
    <row r="53" spans="1:4" ht="12.75">
      <c r="A53" s="3"/>
      <c r="B53" s="81" t="s">
        <v>265</v>
      </c>
      <c r="C53" s="5" t="s">
        <v>19</v>
      </c>
      <c r="D53" s="6">
        <v>5000</v>
      </c>
    </row>
    <row r="54" spans="1:4" ht="12.75">
      <c r="A54" s="3">
        <v>18</v>
      </c>
      <c r="B54" s="2" t="s">
        <v>63</v>
      </c>
      <c r="C54" s="48" t="s">
        <v>64</v>
      </c>
      <c r="D54" s="6">
        <v>500.00000000000006</v>
      </c>
    </row>
    <row r="55" spans="1:4" ht="12.75" collapsed="1">
      <c r="A55" s="5">
        <v>19</v>
      </c>
      <c r="B55" s="2" t="s">
        <v>49</v>
      </c>
      <c r="C55" s="5"/>
      <c r="D55" s="6"/>
    </row>
    <row r="56" spans="1:4" ht="12.75">
      <c r="A56" s="20"/>
      <c r="B56" s="81" t="s">
        <v>262</v>
      </c>
      <c r="C56" s="48" t="s">
        <v>19</v>
      </c>
      <c r="D56" s="6">
        <v>1500.0000000000002</v>
      </c>
    </row>
    <row r="57" spans="1:4" ht="12.75">
      <c r="A57" s="20"/>
      <c r="B57" s="81" t="s">
        <v>263</v>
      </c>
      <c r="C57" s="48" t="s">
        <v>19</v>
      </c>
      <c r="D57" s="6">
        <v>2200</v>
      </c>
    </row>
    <row r="58" spans="1:4" ht="12.75">
      <c r="A58" s="20"/>
      <c r="B58" s="81" t="s">
        <v>264</v>
      </c>
      <c r="C58" s="48" t="s">
        <v>19</v>
      </c>
      <c r="D58" s="6">
        <v>3300.0000000000005</v>
      </c>
    </row>
    <row r="59" spans="1:4" ht="12.75">
      <c r="A59" s="20"/>
      <c r="B59" s="81" t="s">
        <v>265</v>
      </c>
      <c r="C59" s="48" t="s">
        <v>19</v>
      </c>
      <c r="D59" s="6">
        <v>3900.0000000000005</v>
      </c>
    </row>
    <row r="60" spans="1:4" ht="12.75">
      <c r="A60" s="5">
        <v>20</v>
      </c>
      <c r="B60" s="2" t="s">
        <v>52</v>
      </c>
      <c r="C60" s="48"/>
      <c r="D60" s="6"/>
    </row>
    <row r="61" spans="1:4" ht="12.75">
      <c r="A61" s="20"/>
      <c r="B61" s="81" t="s">
        <v>262</v>
      </c>
      <c r="C61" s="48" t="s">
        <v>19</v>
      </c>
      <c r="D61" s="6">
        <v>2000.0000000000002</v>
      </c>
    </row>
    <row r="62" spans="1:4" ht="12.75">
      <c r="A62" s="20"/>
      <c r="B62" s="81" t="s">
        <v>263</v>
      </c>
      <c r="C62" s="48" t="s">
        <v>19</v>
      </c>
      <c r="D62" s="6">
        <v>2550</v>
      </c>
    </row>
    <row r="63" spans="1:4" ht="12.75">
      <c r="A63" s="20"/>
      <c r="B63" s="81" t="s">
        <v>264</v>
      </c>
      <c r="C63" s="48" t="s">
        <v>19</v>
      </c>
      <c r="D63" s="6">
        <v>3550.0000000000005</v>
      </c>
    </row>
    <row r="64" spans="1:4" ht="12.75">
      <c r="A64" s="20"/>
      <c r="B64" s="81" t="s">
        <v>265</v>
      </c>
      <c r="C64" s="48" t="s">
        <v>19</v>
      </c>
      <c r="D64" s="6">
        <v>4000.0000000000005</v>
      </c>
    </row>
    <row r="65" spans="1:4" ht="12.75">
      <c r="A65" s="5">
        <v>21</v>
      </c>
      <c r="B65" s="2" t="s">
        <v>53</v>
      </c>
      <c r="C65" s="48"/>
      <c r="D65" s="6"/>
    </row>
    <row r="66" spans="1:4" ht="12.75">
      <c r="A66" s="20"/>
      <c r="B66" s="64" t="s">
        <v>54</v>
      </c>
      <c r="C66" s="82"/>
      <c r="D66" s="6"/>
    </row>
    <row r="67" spans="1:4" ht="12.75">
      <c r="A67" s="20"/>
      <c r="B67" s="81" t="s">
        <v>262</v>
      </c>
      <c r="C67" s="48" t="s">
        <v>19</v>
      </c>
      <c r="D67" s="6">
        <v>3650.0000000000005</v>
      </c>
    </row>
    <row r="68" spans="1:4" ht="12.75">
      <c r="A68" s="20"/>
      <c r="B68" s="81" t="s">
        <v>263</v>
      </c>
      <c r="C68" s="48" t="s">
        <v>19</v>
      </c>
      <c r="D68" s="6">
        <v>4900</v>
      </c>
    </row>
    <row r="69" spans="1:4" ht="12.75">
      <c r="A69" s="20"/>
      <c r="B69" s="81" t="s">
        <v>264</v>
      </c>
      <c r="C69" s="48" t="s">
        <v>19</v>
      </c>
      <c r="D69" s="6">
        <v>7300.000000000001</v>
      </c>
    </row>
    <row r="70" spans="1:4" ht="12.75">
      <c r="A70" s="20"/>
      <c r="B70" s="81" t="s">
        <v>265</v>
      </c>
      <c r="C70" s="48" t="s">
        <v>19</v>
      </c>
      <c r="D70" s="6">
        <v>9700</v>
      </c>
    </row>
    <row r="71" spans="1:4" ht="12.75">
      <c r="A71" s="20"/>
      <c r="B71" s="64" t="s">
        <v>266</v>
      </c>
      <c r="C71" s="48"/>
      <c r="D71" s="6"/>
    </row>
    <row r="72" spans="1:4" ht="12.75">
      <c r="A72" s="20"/>
      <c r="B72" s="81" t="s">
        <v>262</v>
      </c>
      <c r="C72" s="48" t="s">
        <v>260</v>
      </c>
      <c r="D72" s="6">
        <v>6500.000000000001</v>
      </c>
    </row>
    <row r="73" spans="1:4" ht="12.75">
      <c r="A73" s="20"/>
      <c r="B73" s="81" t="s">
        <v>263</v>
      </c>
      <c r="C73" s="48" t="s">
        <v>260</v>
      </c>
      <c r="D73" s="6">
        <v>8800</v>
      </c>
    </row>
    <row r="74" spans="1:4" ht="12.75">
      <c r="A74" s="20"/>
      <c r="B74" s="81" t="s">
        <v>264</v>
      </c>
      <c r="C74" s="48" t="s">
        <v>260</v>
      </c>
      <c r="D74" s="6">
        <v>10450</v>
      </c>
    </row>
    <row r="75" spans="1:4" ht="12.75">
      <c r="A75" s="20"/>
      <c r="B75" s="81" t="s">
        <v>265</v>
      </c>
      <c r="C75" s="48" t="s">
        <v>260</v>
      </c>
      <c r="D75" s="6">
        <v>12750.000000000002</v>
      </c>
    </row>
    <row r="76" spans="1:4" ht="12.75">
      <c r="A76" s="20"/>
      <c r="B76" s="64" t="s">
        <v>267</v>
      </c>
      <c r="C76" s="48"/>
      <c r="D76" s="6"/>
    </row>
    <row r="77" spans="1:4" ht="12.75">
      <c r="A77" s="20"/>
      <c r="B77" s="81" t="s">
        <v>262</v>
      </c>
      <c r="C77" s="48" t="s">
        <v>260</v>
      </c>
      <c r="D77" s="6">
        <v>11400.000000000002</v>
      </c>
    </row>
    <row r="78" spans="1:4" ht="12.75">
      <c r="A78" s="20"/>
      <c r="B78" s="81" t="s">
        <v>263</v>
      </c>
      <c r="C78" s="48" t="s">
        <v>260</v>
      </c>
      <c r="D78" s="6">
        <v>16100.000000000002</v>
      </c>
    </row>
    <row r="79" spans="1:4" ht="12.75">
      <c r="A79" s="20"/>
      <c r="B79" s="81" t="s">
        <v>264</v>
      </c>
      <c r="C79" s="48" t="s">
        <v>260</v>
      </c>
      <c r="D79" s="6">
        <v>19500</v>
      </c>
    </row>
    <row r="80" spans="1:4" ht="12.75">
      <c r="A80" s="20"/>
      <c r="B80" s="81" t="s">
        <v>265</v>
      </c>
      <c r="C80" s="48" t="s">
        <v>260</v>
      </c>
      <c r="D80" s="6">
        <v>24100.000000000004</v>
      </c>
    </row>
    <row r="81" spans="1:4" ht="12.75">
      <c r="A81" s="3">
        <v>22</v>
      </c>
      <c r="B81" s="2" t="s">
        <v>65</v>
      </c>
      <c r="C81" s="48" t="s">
        <v>64</v>
      </c>
      <c r="D81" s="6">
        <v>1000.0000000000001</v>
      </c>
    </row>
    <row r="82" spans="1:4" ht="12.75">
      <c r="A82" s="3">
        <v>23</v>
      </c>
      <c r="B82" s="7" t="s">
        <v>47</v>
      </c>
      <c r="C82" s="5"/>
      <c r="D82" s="6"/>
    </row>
    <row r="83" spans="1:4" ht="12.75">
      <c r="A83" s="3"/>
      <c r="B83" s="63" t="s">
        <v>227</v>
      </c>
      <c r="C83" s="5" t="s">
        <v>22</v>
      </c>
      <c r="D83" s="6">
        <v>5250</v>
      </c>
    </row>
    <row r="84" spans="1:4" ht="12.75">
      <c r="A84" s="3"/>
      <c r="B84" s="63" t="s">
        <v>228</v>
      </c>
      <c r="C84" s="5" t="s">
        <v>22</v>
      </c>
      <c r="D84" s="6">
        <v>6400.000000000001</v>
      </c>
    </row>
    <row r="85" spans="1:5" ht="12.75">
      <c r="A85" s="20"/>
      <c r="B85" s="63" t="s">
        <v>229</v>
      </c>
      <c r="C85" s="5" t="s">
        <v>254</v>
      </c>
      <c r="D85" s="6">
        <v>5250</v>
      </c>
      <c r="E85" s="17"/>
    </row>
    <row r="86" spans="1:5" ht="12.75">
      <c r="A86" s="20"/>
      <c r="B86" s="63" t="s">
        <v>230</v>
      </c>
      <c r="C86" s="5" t="s">
        <v>254</v>
      </c>
      <c r="D86" s="6">
        <v>3300.0000000000005</v>
      </c>
      <c r="E86" s="17"/>
    </row>
    <row r="87" spans="1:5" ht="12.75">
      <c r="A87" s="20"/>
      <c r="B87" s="63" t="s">
        <v>231</v>
      </c>
      <c r="C87" s="5" t="s">
        <v>254</v>
      </c>
      <c r="D87" s="6">
        <v>11150</v>
      </c>
      <c r="E87" s="17"/>
    </row>
    <row r="88" spans="1:5" ht="12.75">
      <c r="A88" s="20"/>
      <c r="B88" s="63" t="s">
        <v>261</v>
      </c>
      <c r="C88" s="5" t="s">
        <v>254</v>
      </c>
      <c r="D88" s="6">
        <v>6300.000000000001</v>
      </c>
      <c r="E88" s="17"/>
    </row>
    <row r="89" spans="1:5" ht="12.75">
      <c r="A89" s="20"/>
      <c r="B89" s="63" t="s">
        <v>276</v>
      </c>
      <c r="C89" s="5" t="s">
        <v>254</v>
      </c>
      <c r="D89" s="6">
        <v>8700</v>
      </c>
      <c r="E89" s="17"/>
    </row>
    <row r="90" spans="1:5" ht="12.75">
      <c r="A90" s="3">
        <v>24</v>
      </c>
      <c r="B90" s="2" t="s">
        <v>277</v>
      </c>
      <c r="C90" s="48" t="s">
        <v>26</v>
      </c>
      <c r="D90" s="6">
        <v>200</v>
      </c>
      <c r="E90" s="17"/>
    </row>
    <row r="91" spans="1:4" ht="12.75">
      <c r="A91" s="3">
        <v>25</v>
      </c>
      <c r="B91" s="2" t="s">
        <v>66</v>
      </c>
      <c r="C91" s="48" t="s">
        <v>26</v>
      </c>
      <c r="D91" s="6">
        <v>250.00000000000003</v>
      </c>
    </row>
    <row r="92" spans="1:4" ht="12.75">
      <c r="A92" s="3">
        <v>26</v>
      </c>
      <c r="B92" s="2" t="s">
        <v>154</v>
      </c>
      <c r="C92" s="48" t="s">
        <v>232</v>
      </c>
      <c r="D92" s="6">
        <v>500.00000000000006</v>
      </c>
    </row>
    <row r="93" spans="1:4" ht="12.75">
      <c r="A93" s="3">
        <v>27</v>
      </c>
      <c r="B93" s="2" t="s">
        <v>272</v>
      </c>
      <c r="C93" s="48" t="s">
        <v>21</v>
      </c>
      <c r="D93" s="6">
        <v>800.0000000000001</v>
      </c>
    </row>
    <row r="94" spans="1:4" ht="12.75">
      <c r="A94" s="3">
        <v>28</v>
      </c>
      <c r="B94" s="2" t="s">
        <v>246</v>
      </c>
      <c r="C94" s="48" t="s">
        <v>247</v>
      </c>
      <c r="D94" s="6">
        <v>10</v>
      </c>
    </row>
    <row r="95" spans="1:4" ht="25.5">
      <c r="A95" s="3">
        <v>29</v>
      </c>
      <c r="B95" s="83" t="s">
        <v>274</v>
      </c>
      <c r="C95" s="48" t="s">
        <v>249</v>
      </c>
      <c r="D95" s="6">
        <v>1100</v>
      </c>
    </row>
    <row r="96" spans="1:4" ht="12.75">
      <c r="A96" s="3">
        <v>30</v>
      </c>
      <c r="B96" s="2" t="s">
        <v>248</v>
      </c>
      <c r="C96" s="48" t="s">
        <v>249</v>
      </c>
      <c r="D96" s="6">
        <v>125</v>
      </c>
    </row>
    <row r="97" spans="1:4" ht="25.5">
      <c r="A97" s="3">
        <v>31</v>
      </c>
      <c r="B97" s="83" t="s">
        <v>279</v>
      </c>
      <c r="C97" s="48" t="s">
        <v>250</v>
      </c>
      <c r="D97" s="78">
        <v>1900.0000000000002</v>
      </c>
    </row>
    <row r="98" spans="1:4" ht="25.5">
      <c r="A98" s="3">
        <v>32</v>
      </c>
      <c r="B98" s="84" t="s">
        <v>85</v>
      </c>
      <c r="C98" s="48"/>
      <c r="D98" s="6"/>
    </row>
    <row r="99" spans="1:4" ht="12.75">
      <c r="A99" s="3"/>
      <c r="B99" s="68" t="s">
        <v>86</v>
      </c>
      <c r="C99" s="48" t="s">
        <v>18</v>
      </c>
      <c r="D99" s="78">
        <v>250.00300000000004</v>
      </c>
    </row>
    <row r="100" spans="1:4" ht="12.75">
      <c r="A100" s="3"/>
      <c r="B100" s="68" t="s">
        <v>87</v>
      </c>
      <c r="C100" s="48" t="s">
        <v>18</v>
      </c>
      <c r="D100" s="78">
        <v>700</v>
      </c>
    </row>
    <row r="101" spans="1:4" ht="12.75">
      <c r="A101" s="5">
        <v>33</v>
      </c>
      <c r="B101" s="7" t="s">
        <v>3</v>
      </c>
      <c r="C101" s="5"/>
      <c r="D101" s="6"/>
    </row>
    <row r="102" spans="1:4" ht="12.75">
      <c r="A102" s="45"/>
      <c r="B102" s="65" t="s">
        <v>74</v>
      </c>
      <c r="C102" s="48" t="s">
        <v>21</v>
      </c>
      <c r="D102" s="6">
        <v>800.0000000000001</v>
      </c>
    </row>
    <row r="103" spans="1:4" ht="12.75">
      <c r="A103" s="45"/>
      <c r="B103" s="65" t="s">
        <v>75</v>
      </c>
      <c r="C103" s="48" t="s">
        <v>76</v>
      </c>
      <c r="D103" s="6">
        <v>2550</v>
      </c>
    </row>
    <row r="104" spans="1:4" ht="12.75">
      <c r="A104" s="45"/>
      <c r="B104" s="65" t="s">
        <v>77</v>
      </c>
      <c r="C104" s="48" t="s">
        <v>15</v>
      </c>
      <c r="D104" s="6">
        <v>570</v>
      </c>
    </row>
    <row r="105" spans="1:4" ht="12.75">
      <c r="A105" s="45"/>
      <c r="B105" s="66" t="s">
        <v>78</v>
      </c>
      <c r="C105" s="48" t="s">
        <v>16</v>
      </c>
      <c r="D105" s="6">
        <v>570</v>
      </c>
    </row>
    <row r="106" spans="1:4" ht="12.75">
      <c r="A106" s="45"/>
      <c r="B106" s="65" t="s">
        <v>79</v>
      </c>
      <c r="C106" s="48" t="s">
        <v>15</v>
      </c>
      <c r="D106" s="6">
        <v>410.00000000000006</v>
      </c>
    </row>
    <row r="107" spans="1:4" ht="12.75">
      <c r="A107" s="45"/>
      <c r="B107" s="65" t="s">
        <v>80</v>
      </c>
      <c r="C107" s="48" t="s">
        <v>16</v>
      </c>
      <c r="D107" s="6">
        <v>130</v>
      </c>
    </row>
    <row r="108" spans="1:4" ht="12.75">
      <c r="A108" s="45"/>
      <c r="B108" s="65" t="s">
        <v>81</v>
      </c>
      <c r="C108" s="48" t="s">
        <v>16</v>
      </c>
      <c r="D108" s="6">
        <v>180</v>
      </c>
    </row>
    <row r="109" spans="1:4" ht="38.25">
      <c r="A109" s="45"/>
      <c r="B109" s="67" t="s">
        <v>273</v>
      </c>
      <c r="C109" s="85" t="s">
        <v>76</v>
      </c>
      <c r="D109" s="6">
        <v>2500</v>
      </c>
    </row>
    <row r="110" spans="1:4" ht="25.5">
      <c r="A110" s="45"/>
      <c r="B110" s="66" t="s">
        <v>278</v>
      </c>
      <c r="C110" s="48" t="s">
        <v>83</v>
      </c>
      <c r="D110" s="6">
        <v>1400</v>
      </c>
    </row>
    <row r="111" spans="1:4" ht="12.75">
      <c r="A111" s="5">
        <v>34</v>
      </c>
      <c r="B111" s="7" t="s">
        <v>20</v>
      </c>
      <c r="C111" s="5"/>
      <c r="D111" s="71"/>
    </row>
    <row r="112" spans="1:4" ht="12.75">
      <c r="A112" s="5"/>
      <c r="B112" s="86" t="s">
        <v>235</v>
      </c>
      <c r="C112" s="48" t="s">
        <v>15</v>
      </c>
      <c r="D112" s="6">
        <v>2083.33</v>
      </c>
    </row>
    <row r="113" spans="1:4" ht="12.75">
      <c r="A113" s="5"/>
      <c r="B113" s="86" t="s">
        <v>236</v>
      </c>
      <c r="C113" s="48" t="s">
        <v>15</v>
      </c>
      <c r="D113" s="6">
        <v>1250</v>
      </c>
    </row>
    <row r="114" spans="1:4" ht="12.75">
      <c r="A114" s="5"/>
      <c r="B114" s="86" t="s">
        <v>237</v>
      </c>
      <c r="C114" s="48" t="s">
        <v>15</v>
      </c>
      <c r="D114" s="6">
        <v>1833.33</v>
      </c>
    </row>
    <row r="115" spans="1:4" ht="12.75">
      <c r="A115" s="5"/>
      <c r="B115" s="86" t="s">
        <v>238</v>
      </c>
      <c r="C115" s="48" t="s">
        <v>16</v>
      </c>
      <c r="D115" s="6">
        <v>400.00000000000006</v>
      </c>
    </row>
    <row r="116" spans="1:4" ht="12.75">
      <c r="A116" s="5"/>
      <c r="B116" s="86" t="s">
        <v>239</v>
      </c>
      <c r="C116" s="48" t="s">
        <v>16</v>
      </c>
      <c r="D116" s="6">
        <v>400.00000000000006</v>
      </c>
    </row>
    <row r="117" spans="1:4" ht="12.75">
      <c r="A117" s="5"/>
      <c r="B117" s="65" t="s">
        <v>240</v>
      </c>
      <c r="C117" s="48" t="s">
        <v>68</v>
      </c>
      <c r="D117" s="6">
        <v>3000.0000000000005</v>
      </c>
    </row>
    <row r="118" spans="1:4" ht="12.75">
      <c r="A118" s="5"/>
      <c r="B118" s="65" t="s">
        <v>241</v>
      </c>
      <c r="C118" s="48" t="s">
        <v>68</v>
      </c>
      <c r="D118" s="6">
        <v>4500</v>
      </c>
    </row>
    <row r="119" spans="1:4" ht="12.75">
      <c r="A119" s="5"/>
      <c r="B119" s="65" t="s">
        <v>242</v>
      </c>
      <c r="C119" s="48" t="s">
        <v>68</v>
      </c>
      <c r="D119" s="6">
        <v>8200</v>
      </c>
    </row>
    <row r="120" spans="1:4" ht="12.75">
      <c r="A120" s="5"/>
      <c r="B120" s="65" t="s">
        <v>243</v>
      </c>
      <c r="C120" s="48" t="s">
        <v>15</v>
      </c>
      <c r="D120" s="6">
        <v>1200</v>
      </c>
    </row>
    <row r="121" spans="1:4" ht="12.75">
      <c r="A121" s="5"/>
      <c r="B121" s="65" t="s">
        <v>244</v>
      </c>
      <c r="C121" s="61" t="s">
        <v>84</v>
      </c>
      <c r="D121" s="6">
        <v>1500</v>
      </c>
    </row>
    <row r="122" spans="1:4" ht="12.75">
      <c r="A122" s="70"/>
      <c r="B122" s="74"/>
      <c r="C122" s="75"/>
      <c r="D122" s="17"/>
    </row>
    <row r="123" spans="1:4" ht="12.75">
      <c r="A123" s="77" t="s">
        <v>258</v>
      </c>
      <c r="B123" s="74"/>
      <c r="C123" s="75"/>
      <c r="D123" s="17"/>
    </row>
    <row r="124" spans="1:4" ht="12.75">
      <c r="A124" s="77" t="s">
        <v>259</v>
      </c>
      <c r="B124" s="74"/>
      <c r="C124" s="75"/>
      <c r="D124" s="17"/>
    </row>
    <row r="125" spans="1:4" ht="12.75">
      <c r="A125" s="77"/>
      <c r="B125" s="74"/>
      <c r="C125" s="75"/>
      <c r="D125" s="17"/>
    </row>
    <row r="126" spans="1:4" ht="12.75">
      <c r="A126" s="77" t="s">
        <v>268</v>
      </c>
      <c r="B126" s="74"/>
      <c r="C126" s="75"/>
      <c r="D126" s="17"/>
    </row>
    <row r="127" spans="1:4" ht="12.75">
      <c r="A127" s="77" t="s">
        <v>269</v>
      </c>
      <c r="B127" s="74"/>
      <c r="C127" s="75"/>
      <c r="D127" s="17"/>
    </row>
    <row r="128" spans="1:4" ht="12.75">
      <c r="A128" s="77" t="s">
        <v>270</v>
      </c>
      <c r="B128" s="74"/>
      <c r="C128" s="75"/>
      <c r="D128" s="17"/>
    </row>
    <row r="129" spans="1:4" ht="12.75">
      <c r="A129" s="77" t="s">
        <v>271</v>
      </c>
      <c r="B129" s="74"/>
      <c r="C129" s="75"/>
      <c r="D129" s="17"/>
    </row>
    <row r="130" spans="1:4" ht="12.75">
      <c r="A130" s="77"/>
      <c r="B130" s="74"/>
      <c r="C130" s="75"/>
      <c r="D130" s="17"/>
    </row>
    <row r="131" ht="12.75">
      <c r="A131" s="76" t="s">
        <v>255</v>
      </c>
    </row>
    <row r="132" ht="12.75">
      <c r="A132" s="76" t="s">
        <v>256</v>
      </c>
    </row>
  </sheetData>
  <sheetProtection/>
  <mergeCells count="8">
    <mergeCell ref="A1:D1"/>
    <mergeCell ref="A2:D2"/>
    <mergeCell ref="A3:D3"/>
    <mergeCell ref="A4:D4"/>
    <mergeCell ref="A7:A9"/>
    <mergeCell ref="B7:B9"/>
    <mergeCell ref="C7:C9"/>
    <mergeCell ref="D7:D9"/>
  </mergeCells>
  <printOptions/>
  <pageMargins left="1.1811023622047245" right="0.4330708661417323" top="0.4330708661417323" bottom="0.5511811023622047" header="0.5118110236220472" footer="0.5118110236220472"/>
  <pageSetup fitToHeight="3" horizontalDpi="600" verticalDpi="600" orientation="portrait" paperSize="9" scale="95" r:id="rId1"/>
  <rowBreaks count="2" manualBreakCount="2">
    <brk id="5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0"/>
  <sheetViews>
    <sheetView zoomScalePageLayoutView="0" workbookViewId="0" topLeftCell="A1">
      <selection activeCell="D25" sqref="D25"/>
    </sheetView>
  </sheetViews>
  <sheetFormatPr defaultColWidth="9.00390625" defaultRowHeight="12.75"/>
  <cols>
    <col min="2" max="2" width="41.375" style="0" customWidth="1"/>
    <col min="3" max="3" width="14.75390625" style="0" customWidth="1"/>
    <col min="4" max="4" width="14.375" style="0" customWidth="1"/>
  </cols>
  <sheetData>
    <row r="1" spans="1:4" ht="14.25" customHeight="1">
      <c r="A1" s="88" t="s">
        <v>245</v>
      </c>
      <c r="B1" s="88"/>
      <c r="C1" s="88"/>
      <c r="D1" s="88"/>
    </row>
    <row r="2" spans="1:4" ht="12.75">
      <c r="A2" s="89" t="s">
        <v>204</v>
      </c>
      <c r="B2" s="89"/>
      <c r="C2" s="89"/>
      <c r="D2" s="89"/>
    </row>
    <row r="3" spans="1:4" ht="12.75">
      <c r="A3" s="89" t="s">
        <v>223</v>
      </c>
      <c r="B3" s="89"/>
      <c r="C3" s="89"/>
      <c r="D3" s="89"/>
    </row>
    <row r="4" spans="1:4" ht="12.75">
      <c r="A4" s="90" t="s">
        <v>275</v>
      </c>
      <c r="B4" s="90"/>
      <c r="C4" s="90"/>
      <c r="D4" s="90"/>
    </row>
    <row r="7" spans="1:4" ht="12.75" customHeight="1">
      <c r="A7" s="92" t="s">
        <v>48</v>
      </c>
      <c r="B7" s="91" t="s">
        <v>96</v>
      </c>
      <c r="C7" s="91" t="s">
        <v>9</v>
      </c>
      <c r="D7" s="87" t="s">
        <v>257</v>
      </c>
    </row>
    <row r="8" spans="1:4" ht="12.75">
      <c r="A8" s="93"/>
      <c r="B8" s="91"/>
      <c r="C8" s="91"/>
      <c r="D8" s="87"/>
    </row>
    <row r="9" spans="1:4" ht="12.75">
      <c r="A9" s="94"/>
      <c r="B9" s="91"/>
      <c r="C9" s="91"/>
      <c r="D9" s="87"/>
    </row>
    <row r="10" spans="1:4" ht="12.75">
      <c r="A10" s="18">
        <v>1</v>
      </c>
      <c r="B10" s="4" t="s">
        <v>5</v>
      </c>
      <c r="C10" s="5" t="s">
        <v>14</v>
      </c>
      <c r="D10" s="72">
        <v>900.65</v>
      </c>
    </row>
    <row r="11" spans="1:4" ht="12.75">
      <c r="A11" s="18">
        <v>2</v>
      </c>
      <c r="B11" s="4" t="s">
        <v>7</v>
      </c>
      <c r="C11" s="3" t="s">
        <v>205</v>
      </c>
      <c r="D11" s="73">
        <v>15</v>
      </c>
    </row>
    <row r="12" spans="1:4" ht="12.75">
      <c r="A12" s="18">
        <v>3</v>
      </c>
      <c r="B12" s="4" t="s">
        <v>6</v>
      </c>
      <c r="C12" s="5" t="s">
        <v>14</v>
      </c>
      <c r="D12" s="72">
        <v>444.03</v>
      </c>
    </row>
    <row r="13" spans="1:4" ht="12.75">
      <c r="A13" s="18">
        <v>4</v>
      </c>
      <c r="B13" s="4" t="s">
        <v>206</v>
      </c>
      <c r="C13" s="5" t="s">
        <v>31</v>
      </c>
      <c r="D13" s="72">
        <v>165.88</v>
      </c>
    </row>
    <row r="15" spans="1:4" ht="12.75">
      <c r="A15" s="77" t="s">
        <v>258</v>
      </c>
      <c r="B15" s="74"/>
      <c r="C15" s="75"/>
      <c r="D15" s="17"/>
    </row>
    <row r="16" spans="1:4" ht="12.75">
      <c r="A16" s="77" t="s">
        <v>259</v>
      </c>
      <c r="B16" s="74"/>
      <c r="C16" s="75"/>
      <c r="D16" s="17"/>
    </row>
    <row r="20" ht="12.75">
      <c r="B20" s="22"/>
    </row>
  </sheetData>
  <sheetProtection/>
  <mergeCells count="8">
    <mergeCell ref="C7:C9"/>
    <mergeCell ref="D7:D9"/>
    <mergeCell ref="A4:D4"/>
    <mergeCell ref="A1:D1"/>
    <mergeCell ref="A2:D2"/>
    <mergeCell ref="A3:D3"/>
    <mergeCell ref="A7:A9"/>
    <mergeCell ref="B7:B9"/>
  </mergeCells>
  <printOptions/>
  <pageMargins left="1.1811023622047245" right="0.4330708661417323" top="0.4330708661417323" bottom="0.55118110236220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7"/>
  <sheetViews>
    <sheetView view="pageBreakPreview" zoomScaleSheetLayoutView="100" zoomScalePageLayoutView="0" workbookViewId="0" topLeftCell="A1">
      <selection activeCell="B47" sqref="B47"/>
    </sheetView>
  </sheetViews>
  <sheetFormatPr defaultColWidth="9.00390625" defaultRowHeight="12.75" outlineLevelRow="1" outlineLevelCol="1"/>
  <cols>
    <col min="1" max="1" width="6.25390625" style="0" customWidth="1"/>
    <col min="2" max="2" width="55.375" style="0" customWidth="1"/>
    <col min="3" max="3" width="13.00390625" style="0" customWidth="1"/>
    <col min="4" max="4" width="9.125" style="0" hidden="1" customWidth="1" outlineLevel="1"/>
    <col min="5" max="5" width="14.125" style="0" hidden="1" customWidth="1" outlineLevel="1" collapsed="1"/>
    <col min="6" max="6" width="14.875" style="0" hidden="1" customWidth="1" outlineLevel="1"/>
    <col min="7" max="7" width="11.125" style="0" customWidth="1" collapsed="1"/>
  </cols>
  <sheetData>
    <row r="1" ht="12.75" outlineLevel="1">
      <c r="C1" s="21" t="s">
        <v>187</v>
      </c>
    </row>
    <row r="2" ht="12.75" outlineLevel="1"/>
    <row r="3" ht="12.75" outlineLevel="1"/>
    <row r="4" ht="12.75" outlineLevel="1">
      <c r="C4" s="21" t="s">
        <v>156</v>
      </c>
    </row>
    <row r="5" ht="12.75" outlineLevel="1">
      <c r="C5" s="21" t="s">
        <v>152</v>
      </c>
    </row>
    <row r="6" ht="12.75" outlineLevel="1">
      <c r="C6" s="21" t="s">
        <v>208</v>
      </c>
    </row>
    <row r="7" ht="12.75">
      <c r="C7" s="21"/>
    </row>
    <row r="8" ht="12.75">
      <c r="C8" s="21"/>
    </row>
    <row r="10" spans="1:7" ht="14.25" customHeight="1">
      <c r="A10" s="88" t="s">
        <v>157</v>
      </c>
      <c r="B10" s="95"/>
      <c r="C10" s="95"/>
      <c r="D10" s="95"/>
      <c r="E10" s="95"/>
      <c r="F10" s="95"/>
      <c r="G10" s="56"/>
    </row>
    <row r="11" spans="1:7" ht="12.75">
      <c r="A11" s="89" t="s">
        <v>95</v>
      </c>
      <c r="B11" s="96"/>
      <c r="C11" s="96"/>
      <c r="D11" s="96"/>
      <c r="E11" s="96"/>
      <c r="F11" s="96"/>
      <c r="G11" s="56"/>
    </row>
    <row r="12" spans="1:7" ht="12.75">
      <c r="A12" s="89" t="s">
        <v>149</v>
      </c>
      <c r="B12" s="96"/>
      <c r="C12" s="96"/>
      <c r="D12" s="96"/>
      <c r="E12" s="96"/>
      <c r="F12" s="96"/>
      <c r="G12" s="56"/>
    </row>
    <row r="13" spans="1:5" ht="12.75" outlineLevel="1">
      <c r="A13" s="90" t="s">
        <v>186</v>
      </c>
      <c r="B13" s="90"/>
      <c r="C13" s="90"/>
      <c r="D13" s="90"/>
      <c r="E13" s="90"/>
    </row>
    <row r="16" spans="1:7" ht="12.75" customHeight="1">
      <c r="A16" s="92" t="s">
        <v>48</v>
      </c>
      <c r="B16" s="91" t="s">
        <v>96</v>
      </c>
      <c r="C16" s="91" t="s">
        <v>9</v>
      </c>
      <c r="D16" s="50"/>
      <c r="E16" s="87" t="s">
        <v>97</v>
      </c>
      <c r="F16" s="87" t="s">
        <v>207</v>
      </c>
      <c r="G16" s="87" t="s">
        <v>97</v>
      </c>
    </row>
    <row r="17" spans="1:7" ht="12.75">
      <c r="A17" s="93"/>
      <c r="B17" s="91"/>
      <c r="C17" s="91"/>
      <c r="D17" s="51"/>
      <c r="E17" s="87"/>
      <c r="F17" s="87"/>
      <c r="G17" s="87"/>
    </row>
    <row r="18" spans="1:7" ht="12.75">
      <c r="A18" s="94"/>
      <c r="B18" s="91"/>
      <c r="C18" s="91"/>
      <c r="D18" s="52"/>
      <c r="E18" s="87"/>
      <c r="F18" s="87"/>
      <c r="G18" s="87"/>
    </row>
    <row r="19" spans="1:3" ht="12.75" hidden="1" outlineLevel="1">
      <c r="A19" s="18"/>
      <c r="B19" s="97" t="s">
        <v>4</v>
      </c>
      <c r="C19" s="97"/>
    </row>
    <row r="20" spans="1:3" ht="12.75" hidden="1" outlineLevel="1">
      <c r="A20" s="18">
        <v>1</v>
      </c>
      <c r="B20" s="4" t="s">
        <v>5</v>
      </c>
      <c r="C20" s="3" t="s">
        <v>14</v>
      </c>
    </row>
    <row r="21" spans="1:3" ht="12.75" hidden="1" outlineLevel="1">
      <c r="A21" s="18">
        <v>2</v>
      </c>
      <c r="B21" s="4" t="s">
        <v>6</v>
      </c>
      <c r="C21" s="3" t="s">
        <v>14</v>
      </c>
    </row>
    <row r="22" spans="1:3" ht="12.75" hidden="1" outlineLevel="1">
      <c r="A22" s="18">
        <v>3</v>
      </c>
      <c r="B22" s="4" t="s">
        <v>7</v>
      </c>
      <c r="C22" s="3" t="s">
        <v>142</v>
      </c>
    </row>
    <row r="23" spans="1:3" ht="12.75" hidden="1" outlineLevel="1">
      <c r="A23" s="18">
        <v>4</v>
      </c>
      <c r="B23" s="4" t="s">
        <v>8</v>
      </c>
      <c r="C23" s="4"/>
    </row>
    <row r="24" spans="1:3" ht="12.75" hidden="1" outlineLevel="1">
      <c r="A24" s="18"/>
      <c r="B24" s="4" t="s">
        <v>29</v>
      </c>
      <c r="C24" s="3" t="s">
        <v>31</v>
      </c>
    </row>
    <row r="25" spans="1:3" ht="12.75" hidden="1" outlineLevel="1">
      <c r="A25" s="18"/>
      <c r="B25" s="4" t="s">
        <v>30</v>
      </c>
      <c r="C25" s="3" t="s">
        <v>31</v>
      </c>
    </row>
    <row r="26" spans="1:3" ht="12.75" hidden="1" outlineLevel="1">
      <c r="A26" s="3"/>
      <c r="B26" s="98" t="s">
        <v>10</v>
      </c>
      <c r="C26" s="99"/>
    </row>
    <row r="27" spans="1:3" ht="12.75" hidden="1" outlineLevel="1">
      <c r="A27" s="3">
        <v>5</v>
      </c>
      <c r="B27" s="9" t="s">
        <v>11</v>
      </c>
      <c r="C27" s="9"/>
    </row>
    <row r="28" spans="1:3" ht="12.75" hidden="1" outlineLevel="1">
      <c r="A28" s="3"/>
      <c r="B28" s="4" t="s">
        <v>29</v>
      </c>
      <c r="C28" s="3" t="s">
        <v>31</v>
      </c>
    </row>
    <row r="29" spans="1:3" ht="12.75" hidden="1" outlineLevel="1">
      <c r="A29" s="3"/>
      <c r="B29" s="4" t="s">
        <v>30</v>
      </c>
      <c r="C29" s="3" t="s">
        <v>31</v>
      </c>
    </row>
    <row r="30" spans="1:7" ht="12.75" collapsed="1">
      <c r="A30" s="3">
        <v>1</v>
      </c>
      <c r="B30" s="4" t="s">
        <v>12</v>
      </c>
      <c r="C30" s="3" t="s">
        <v>16</v>
      </c>
      <c r="D30" s="20">
        <v>3.69</v>
      </c>
      <c r="E30" s="25">
        <f>D30*106.5/100</f>
        <v>3.92985</v>
      </c>
      <c r="F30" s="25">
        <f>E30*111.4/100</f>
        <v>4.377852900000001</v>
      </c>
      <c r="G30" s="25">
        <f>F30*112.9/100</f>
        <v>4.942595924100001</v>
      </c>
    </row>
    <row r="31" spans="1:7" ht="12.75">
      <c r="A31" s="3">
        <v>2</v>
      </c>
      <c r="B31" s="4" t="s">
        <v>13</v>
      </c>
      <c r="C31" s="43" t="s">
        <v>17</v>
      </c>
      <c r="D31" s="20">
        <v>1230.56</v>
      </c>
      <c r="E31" s="25">
        <f>D31*106.5/100</f>
        <v>1310.5464</v>
      </c>
      <c r="F31" s="25">
        <f>E31*111.4/100</f>
        <v>1459.9486895999999</v>
      </c>
      <c r="G31" s="25">
        <f aca="true" t="shared" si="0" ref="G31:G105">F31*112.9/100</f>
        <v>1648.2820705584</v>
      </c>
    </row>
    <row r="32" spans="1:7" ht="12.75" hidden="1" outlineLevel="1">
      <c r="A32" s="3">
        <v>1</v>
      </c>
      <c r="B32" s="13" t="s">
        <v>20</v>
      </c>
      <c r="C32" s="3"/>
      <c r="D32" s="20"/>
      <c r="E32" s="20"/>
      <c r="F32" s="25"/>
      <c r="G32" s="25">
        <f t="shared" si="0"/>
        <v>0</v>
      </c>
    </row>
    <row r="33" spans="1:7" ht="12.75" hidden="1" outlineLevel="1">
      <c r="A33" s="3"/>
      <c r="B33" s="26" t="s">
        <v>92</v>
      </c>
      <c r="C33" s="1" t="s">
        <v>15</v>
      </c>
      <c r="D33" s="20">
        <v>1487.8</v>
      </c>
      <c r="E33" s="25">
        <f>D33*106.5/100</f>
        <v>1584.5069999999998</v>
      </c>
      <c r="F33" s="25"/>
      <c r="G33" s="25">
        <f t="shared" si="0"/>
        <v>0</v>
      </c>
    </row>
    <row r="34" spans="1:7" ht="12.75" hidden="1" outlineLevel="1">
      <c r="A34" s="3"/>
      <c r="B34" s="26" t="s">
        <v>93</v>
      </c>
      <c r="C34" s="1" t="s">
        <v>15</v>
      </c>
      <c r="D34" s="20">
        <v>905.12</v>
      </c>
      <c r="E34" s="25">
        <f>D34*106.5/100</f>
        <v>963.9528</v>
      </c>
      <c r="F34" s="25"/>
      <c r="G34" s="25">
        <f t="shared" si="0"/>
        <v>0</v>
      </c>
    </row>
    <row r="35" spans="1:7" ht="12.75" hidden="1" outlineLevel="1">
      <c r="A35" s="3"/>
      <c r="B35" s="26" t="s">
        <v>132</v>
      </c>
      <c r="C35" s="1" t="s">
        <v>15</v>
      </c>
      <c r="D35" s="20">
        <v>479.25</v>
      </c>
      <c r="E35" s="25">
        <f aca="true" t="shared" si="1" ref="E35:E110">D35*106.5/100</f>
        <v>510.40125</v>
      </c>
      <c r="F35" s="25"/>
      <c r="G35" s="25">
        <f t="shared" si="0"/>
        <v>0</v>
      </c>
    </row>
    <row r="36" spans="1:7" ht="12.75" hidden="1" outlineLevel="1">
      <c r="A36" s="3"/>
      <c r="B36" s="26" t="s">
        <v>94</v>
      </c>
      <c r="C36" s="1" t="s">
        <v>16</v>
      </c>
      <c r="D36" s="20">
        <v>158.18</v>
      </c>
      <c r="E36" s="25">
        <f t="shared" si="1"/>
        <v>168.4617</v>
      </c>
      <c r="F36" s="25"/>
      <c r="G36" s="25">
        <f t="shared" si="0"/>
        <v>0</v>
      </c>
    </row>
    <row r="37" spans="1:7" ht="12.75" hidden="1" outlineLevel="1">
      <c r="A37" s="3"/>
      <c r="B37" s="26" t="s">
        <v>150</v>
      </c>
      <c r="C37" s="1" t="s">
        <v>16</v>
      </c>
      <c r="D37" s="20">
        <v>124.63</v>
      </c>
      <c r="E37" s="25">
        <f t="shared" si="1"/>
        <v>132.73095</v>
      </c>
      <c r="F37" s="25"/>
      <c r="G37" s="25">
        <f t="shared" si="0"/>
        <v>0</v>
      </c>
    </row>
    <row r="38" spans="1:7" ht="12.75" hidden="1" outlineLevel="1">
      <c r="A38" s="3"/>
      <c r="B38" s="26" t="s">
        <v>67</v>
      </c>
      <c r="C38" s="1" t="s">
        <v>68</v>
      </c>
      <c r="D38" s="20">
        <v>1445.43</v>
      </c>
      <c r="E38" s="25">
        <f t="shared" si="1"/>
        <v>1539.3829500000002</v>
      </c>
      <c r="F38" s="25"/>
      <c r="G38" s="25">
        <f t="shared" si="0"/>
        <v>0</v>
      </c>
    </row>
    <row r="39" spans="1:7" ht="12.75" hidden="1" outlineLevel="1">
      <c r="A39" s="3"/>
      <c r="B39" s="26" t="s">
        <v>69</v>
      </c>
      <c r="C39" s="1" t="s">
        <v>68</v>
      </c>
      <c r="D39" s="20">
        <v>2014.56</v>
      </c>
      <c r="E39" s="25">
        <f t="shared" si="1"/>
        <v>2145.5063999999998</v>
      </c>
      <c r="F39" s="25"/>
      <c r="G39" s="25">
        <f t="shared" si="0"/>
        <v>0</v>
      </c>
    </row>
    <row r="40" spans="1:7" ht="12.75" hidden="1" outlineLevel="1">
      <c r="A40" s="3"/>
      <c r="B40" s="26" t="s">
        <v>158</v>
      </c>
      <c r="C40" s="1" t="s">
        <v>68</v>
      </c>
      <c r="D40" s="20">
        <v>3834</v>
      </c>
      <c r="E40" s="25">
        <f t="shared" si="1"/>
        <v>4083.21</v>
      </c>
      <c r="F40" s="25"/>
      <c r="G40" s="25">
        <f t="shared" si="0"/>
        <v>0</v>
      </c>
    </row>
    <row r="41" spans="1:7" ht="12.75" hidden="1" outlineLevel="1">
      <c r="A41" s="3"/>
      <c r="B41" s="26" t="s">
        <v>133</v>
      </c>
      <c r="C41" s="1" t="s">
        <v>15</v>
      </c>
      <c r="D41" s="20">
        <v>479.25</v>
      </c>
      <c r="E41" s="25">
        <f t="shared" si="1"/>
        <v>510.40125</v>
      </c>
      <c r="F41" s="25"/>
      <c r="G41" s="25">
        <f t="shared" si="0"/>
        <v>0</v>
      </c>
    </row>
    <row r="42" spans="1:7" ht="12.75" hidden="1" outlineLevel="1">
      <c r="A42" s="3"/>
      <c r="B42" s="27" t="s">
        <v>134</v>
      </c>
      <c r="C42" s="24" t="s">
        <v>84</v>
      </c>
      <c r="D42" s="20">
        <v>287.6</v>
      </c>
      <c r="E42" s="25">
        <f t="shared" si="1"/>
        <v>306.29400000000004</v>
      </c>
      <c r="F42" s="25"/>
      <c r="G42" s="25">
        <f t="shared" si="0"/>
        <v>0</v>
      </c>
    </row>
    <row r="43" spans="1:7" ht="12.75" hidden="1" outlineLevel="1">
      <c r="A43" s="3">
        <v>2</v>
      </c>
      <c r="B43" s="15" t="s">
        <v>70</v>
      </c>
      <c r="C43" s="5"/>
      <c r="D43" s="20"/>
      <c r="E43" s="25"/>
      <c r="F43" s="25"/>
      <c r="G43" s="25">
        <f t="shared" si="0"/>
        <v>0</v>
      </c>
    </row>
    <row r="44" spans="1:7" ht="12.75" hidden="1" outlineLevel="1">
      <c r="A44" s="3"/>
      <c r="B44" s="14" t="s">
        <v>0</v>
      </c>
      <c r="C44" s="1" t="s">
        <v>15</v>
      </c>
      <c r="D44" s="20">
        <v>73.83</v>
      </c>
      <c r="E44" s="25">
        <f t="shared" si="1"/>
        <v>78.62894999999999</v>
      </c>
      <c r="F44" s="25"/>
      <c r="G44" s="25">
        <f t="shared" si="0"/>
        <v>0</v>
      </c>
    </row>
    <row r="45" spans="1:7" ht="12.75" hidden="1" outlineLevel="1">
      <c r="A45" s="3">
        <v>10</v>
      </c>
      <c r="B45" s="13" t="s">
        <v>28</v>
      </c>
      <c r="C45" s="3" t="s">
        <v>27</v>
      </c>
      <c r="D45" s="20"/>
      <c r="E45" s="25">
        <f t="shared" si="1"/>
        <v>0</v>
      </c>
      <c r="F45" s="25"/>
      <c r="G45" s="25">
        <f t="shared" si="0"/>
        <v>0</v>
      </c>
    </row>
    <row r="46" spans="1:7" ht="12.75" hidden="1" outlineLevel="1">
      <c r="A46" s="3">
        <v>11</v>
      </c>
      <c r="B46" s="13" t="s">
        <v>148</v>
      </c>
      <c r="C46" s="3" t="s">
        <v>27</v>
      </c>
      <c r="D46" s="20"/>
      <c r="E46" s="25">
        <f t="shared" si="1"/>
        <v>0</v>
      </c>
      <c r="F46" s="25"/>
      <c r="G46" s="25">
        <f t="shared" si="0"/>
        <v>0</v>
      </c>
    </row>
    <row r="47" spans="1:7" ht="12.75" collapsed="1">
      <c r="A47" s="3">
        <v>3</v>
      </c>
      <c r="B47" s="13" t="s">
        <v>32</v>
      </c>
      <c r="C47" s="5"/>
      <c r="D47" s="20"/>
      <c r="E47" s="25"/>
      <c r="F47" s="25"/>
      <c r="G47" s="25"/>
    </row>
    <row r="48" spans="1:7" ht="12.75">
      <c r="A48" s="3"/>
      <c r="B48" s="28" t="s">
        <v>162</v>
      </c>
      <c r="C48" s="5" t="s">
        <v>19</v>
      </c>
      <c r="D48" s="20">
        <v>486.06</v>
      </c>
      <c r="E48" s="25">
        <f t="shared" si="1"/>
        <v>517.6539</v>
      </c>
      <c r="F48" s="25">
        <f>E48*111.4/100</f>
        <v>576.6664446</v>
      </c>
      <c r="G48" s="25">
        <f t="shared" si="0"/>
        <v>651.0564159534</v>
      </c>
    </row>
    <row r="49" spans="1:7" ht="12.75">
      <c r="A49" s="3"/>
      <c r="B49" s="28" t="s">
        <v>99</v>
      </c>
      <c r="C49" s="5" t="s">
        <v>19</v>
      </c>
      <c r="D49" s="20">
        <v>1944.28</v>
      </c>
      <c r="E49" s="25">
        <f t="shared" si="1"/>
        <v>2070.6582</v>
      </c>
      <c r="F49" s="25">
        <f aca="true" t="shared" si="2" ref="F49:F55">E49*111.4/100</f>
        <v>2306.7132348</v>
      </c>
      <c r="G49" s="25">
        <f t="shared" si="0"/>
        <v>2604.2792420892</v>
      </c>
    </row>
    <row r="50" spans="1:7" ht="12.75">
      <c r="A50" s="3"/>
      <c r="B50" s="28" t="s">
        <v>145</v>
      </c>
      <c r="C50" s="5" t="s">
        <v>19</v>
      </c>
      <c r="D50" s="20">
        <v>775.25</v>
      </c>
      <c r="E50" s="25">
        <f t="shared" si="1"/>
        <v>825.64125</v>
      </c>
      <c r="F50" s="25">
        <f t="shared" si="2"/>
        <v>919.7643525000001</v>
      </c>
      <c r="G50" s="25">
        <f t="shared" si="0"/>
        <v>1038.4139539725002</v>
      </c>
    </row>
    <row r="51" spans="1:7" ht="12.75">
      <c r="A51" s="3"/>
      <c r="B51" s="28" t="s">
        <v>100</v>
      </c>
      <c r="C51" s="5" t="s">
        <v>19</v>
      </c>
      <c r="D51" s="20">
        <v>1310.54</v>
      </c>
      <c r="E51" s="25">
        <f t="shared" si="1"/>
        <v>1395.7251</v>
      </c>
      <c r="F51" s="25">
        <f t="shared" si="2"/>
        <v>1554.8377614000003</v>
      </c>
      <c r="G51" s="25">
        <f t="shared" si="0"/>
        <v>1755.4118326206005</v>
      </c>
    </row>
    <row r="52" spans="1:7" ht="12.75">
      <c r="A52" s="3"/>
      <c r="B52" s="28" t="s">
        <v>101</v>
      </c>
      <c r="C52" s="5" t="s">
        <v>19</v>
      </c>
      <c r="D52" s="20">
        <v>2670.31</v>
      </c>
      <c r="E52" s="25">
        <f t="shared" si="1"/>
        <v>2843.88015</v>
      </c>
      <c r="F52" s="25">
        <f t="shared" si="2"/>
        <v>3168.0824871</v>
      </c>
      <c r="G52" s="25">
        <f t="shared" si="0"/>
        <v>3576.7651279359</v>
      </c>
    </row>
    <row r="53" spans="1:7" ht="12.75">
      <c r="A53" s="3"/>
      <c r="B53" s="28" t="s">
        <v>178</v>
      </c>
      <c r="C53" s="5" t="s">
        <v>19</v>
      </c>
      <c r="D53" s="20">
        <v>1968.89</v>
      </c>
      <c r="E53" s="25">
        <f t="shared" si="1"/>
        <v>2096.86785</v>
      </c>
      <c r="F53" s="25">
        <f t="shared" si="2"/>
        <v>2335.9107849</v>
      </c>
      <c r="G53" s="25">
        <f t="shared" si="0"/>
        <v>2637.2432761521004</v>
      </c>
    </row>
    <row r="54" spans="1:7" ht="12.75">
      <c r="A54" s="3"/>
      <c r="B54" s="14" t="s">
        <v>129</v>
      </c>
      <c r="C54" s="5" t="s">
        <v>19</v>
      </c>
      <c r="D54" s="20">
        <v>338.4</v>
      </c>
      <c r="E54" s="25">
        <f t="shared" si="1"/>
        <v>360.39599999999996</v>
      </c>
      <c r="F54" s="25">
        <f t="shared" si="2"/>
        <v>401.481144</v>
      </c>
      <c r="G54" s="25">
        <f t="shared" si="0"/>
        <v>453.27221157599996</v>
      </c>
    </row>
    <row r="55" spans="1:7" ht="12.75">
      <c r="A55" s="3"/>
      <c r="B55" s="14" t="s">
        <v>179</v>
      </c>
      <c r="C55" s="5" t="s">
        <v>19</v>
      </c>
      <c r="D55" s="44">
        <v>243</v>
      </c>
      <c r="E55" s="25">
        <f t="shared" si="1"/>
        <v>258.795</v>
      </c>
      <c r="F55" s="25">
        <f t="shared" si="2"/>
        <v>288.29763</v>
      </c>
      <c r="G55" s="25">
        <f t="shared" si="0"/>
        <v>325.48802427000004</v>
      </c>
    </row>
    <row r="56" spans="1:7" ht="12.75">
      <c r="A56" s="3">
        <v>4</v>
      </c>
      <c r="B56" s="13" t="s">
        <v>33</v>
      </c>
      <c r="C56" s="3" t="s">
        <v>23</v>
      </c>
      <c r="D56" s="20">
        <v>799.86</v>
      </c>
      <c r="E56" s="25">
        <f t="shared" si="1"/>
        <v>851.8508999999999</v>
      </c>
      <c r="F56" s="25">
        <f>E56*111.4/100</f>
        <v>948.9619025999999</v>
      </c>
      <c r="G56" s="25">
        <f t="shared" si="0"/>
        <v>1071.3779880354</v>
      </c>
    </row>
    <row r="57" spans="1:7" ht="12.75">
      <c r="A57" s="3">
        <v>5</v>
      </c>
      <c r="B57" s="13" t="s">
        <v>40</v>
      </c>
      <c r="C57" s="4"/>
      <c r="D57" s="20"/>
      <c r="E57" s="25"/>
      <c r="F57" s="25"/>
      <c r="G57" s="25"/>
    </row>
    <row r="58" spans="1:7" ht="12.75" hidden="1" outlineLevel="1">
      <c r="A58" s="3"/>
      <c r="B58" s="29" t="s">
        <v>112</v>
      </c>
      <c r="C58" s="8" t="s">
        <v>42</v>
      </c>
      <c r="D58" s="20">
        <v>5.69</v>
      </c>
      <c r="E58" s="25"/>
      <c r="F58" s="25"/>
      <c r="G58" s="25">
        <f t="shared" si="0"/>
        <v>0</v>
      </c>
    </row>
    <row r="59" spans="1:7" ht="12.75" hidden="1" outlineLevel="1">
      <c r="A59" s="3"/>
      <c r="B59" s="29" t="s">
        <v>113</v>
      </c>
      <c r="C59" s="8" t="s">
        <v>42</v>
      </c>
      <c r="D59" s="20">
        <v>7.79</v>
      </c>
      <c r="E59" s="25"/>
      <c r="F59" s="25"/>
      <c r="G59" s="25">
        <f t="shared" si="0"/>
        <v>0</v>
      </c>
    </row>
    <row r="60" spans="1:7" ht="12.75" hidden="1" outlineLevel="1">
      <c r="A60" s="3"/>
      <c r="B60" s="29" t="s">
        <v>114</v>
      </c>
      <c r="C60" s="8" t="s">
        <v>42</v>
      </c>
      <c r="D60" s="20">
        <v>3.96</v>
      </c>
      <c r="E60" s="25"/>
      <c r="F60" s="25"/>
      <c r="G60" s="25">
        <f t="shared" si="0"/>
        <v>0</v>
      </c>
    </row>
    <row r="61" spans="1:7" ht="12.75" hidden="1" outlineLevel="1">
      <c r="A61" s="3"/>
      <c r="B61" s="29" t="s">
        <v>115</v>
      </c>
      <c r="C61" s="8" t="s">
        <v>42</v>
      </c>
      <c r="D61" s="20">
        <v>3.04</v>
      </c>
      <c r="E61" s="25"/>
      <c r="F61" s="25"/>
      <c r="G61" s="25">
        <f t="shared" si="0"/>
        <v>0</v>
      </c>
    </row>
    <row r="62" spans="1:7" ht="12.75" collapsed="1">
      <c r="A62" s="3"/>
      <c r="B62" s="29" t="s">
        <v>116</v>
      </c>
      <c r="C62" s="8" t="s">
        <v>42</v>
      </c>
      <c r="D62" s="20">
        <v>1.45</v>
      </c>
      <c r="E62" s="5">
        <v>1.45</v>
      </c>
      <c r="F62" s="25">
        <v>1.45</v>
      </c>
      <c r="G62" s="25">
        <f t="shared" si="0"/>
        <v>1.6370500000000001</v>
      </c>
    </row>
    <row r="63" spans="1:7" ht="12.75">
      <c r="A63" s="3"/>
      <c r="B63" s="29" t="s">
        <v>115</v>
      </c>
      <c r="C63" s="8" t="s">
        <v>42</v>
      </c>
      <c r="D63" s="20">
        <v>3.15</v>
      </c>
      <c r="E63" s="5">
        <v>3.15</v>
      </c>
      <c r="F63" s="25">
        <v>3.15</v>
      </c>
      <c r="G63" s="25">
        <f t="shared" si="0"/>
        <v>3.55635</v>
      </c>
    </row>
    <row r="64" spans="1:7" ht="12.75" collapsed="1">
      <c r="A64" s="3">
        <v>6</v>
      </c>
      <c r="B64" s="13" t="s">
        <v>189</v>
      </c>
      <c r="C64" s="3"/>
      <c r="D64" s="20"/>
      <c r="E64" s="25"/>
      <c r="F64" s="25"/>
      <c r="G64" s="25">
        <f t="shared" si="0"/>
        <v>0</v>
      </c>
    </row>
    <row r="65" spans="1:7" ht="12.75">
      <c r="A65" s="3"/>
      <c r="B65" s="30" t="s">
        <v>200</v>
      </c>
      <c r="C65" s="5" t="s">
        <v>19</v>
      </c>
      <c r="D65" s="20">
        <v>279.95</v>
      </c>
      <c r="E65" s="25">
        <f t="shared" si="1"/>
        <v>298.14675</v>
      </c>
      <c r="F65" s="25">
        <f>E65*111.4/100</f>
        <v>332.1354795</v>
      </c>
      <c r="G65" s="25">
        <f t="shared" si="0"/>
        <v>374.98095635550004</v>
      </c>
    </row>
    <row r="66" spans="1:7" ht="12.75">
      <c r="A66" s="3"/>
      <c r="B66" s="30" t="s">
        <v>180</v>
      </c>
      <c r="C66" s="5" t="s">
        <v>19</v>
      </c>
      <c r="D66" s="20">
        <v>319.95</v>
      </c>
      <c r="E66" s="25">
        <f t="shared" si="1"/>
        <v>340.74674999999996</v>
      </c>
      <c r="F66" s="25">
        <f aca="true" t="shared" si="3" ref="F66:F79">E66*111.4/100</f>
        <v>379.5918795</v>
      </c>
      <c r="G66" s="25">
        <f t="shared" si="0"/>
        <v>428.5592319555</v>
      </c>
    </row>
    <row r="67" spans="1:7" ht="12.75">
      <c r="A67" s="3"/>
      <c r="B67" s="30" t="s">
        <v>105</v>
      </c>
      <c r="C67" s="5" t="s">
        <v>19</v>
      </c>
      <c r="D67" s="20">
        <v>655.89</v>
      </c>
      <c r="E67" s="25">
        <f t="shared" si="1"/>
        <v>698.5228500000001</v>
      </c>
      <c r="F67" s="25">
        <f t="shared" si="3"/>
        <v>778.1544549000001</v>
      </c>
      <c r="G67" s="25">
        <f t="shared" si="0"/>
        <v>878.5363795821002</v>
      </c>
    </row>
    <row r="68" spans="1:7" ht="12.75">
      <c r="A68" s="3"/>
      <c r="B68" s="30" t="s">
        <v>106</v>
      </c>
      <c r="C68" s="5" t="s">
        <v>19</v>
      </c>
      <c r="D68" s="20">
        <v>623.89</v>
      </c>
      <c r="E68" s="25">
        <f t="shared" si="1"/>
        <v>664.44285</v>
      </c>
      <c r="F68" s="25">
        <f t="shared" si="3"/>
        <v>740.1893349000001</v>
      </c>
      <c r="G68" s="25">
        <f t="shared" si="0"/>
        <v>835.6737591021001</v>
      </c>
    </row>
    <row r="69" spans="1:7" ht="12.75">
      <c r="A69" s="3"/>
      <c r="B69" s="30" t="s">
        <v>107</v>
      </c>
      <c r="C69" s="5" t="s">
        <v>19</v>
      </c>
      <c r="D69" s="20">
        <v>431.92</v>
      </c>
      <c r="E69" s="25">
        <f t="shared" si="1"/>
        <v>459.99480000000005</v>
      </c>
      <c r="F69" s="25">
        <f t="shared" si="3"/>
        <v>512.4342072000001</v>
      </c>
      <c r="G69" s="25">
        <f t="shared" si="0"/>
        <v>578.5382199288001</v>
      </c>
    </row>
    <row r="70" spans="1:7" ht="12.75">
      <c r="A70" s="3"/>
      <c r="B70" s="30" t="s">
        <v>108</v>
      </c>
      <c r="C70" s="5" t="s">
        <v>19</v>
      </c>
      <c r="D70" s="20">
        <v>759.87</v>
      </c>
      <c r="E70" s="25">
        <f t="shared" si="1"/>
        <v>809.2615499999999</v>
      </c>
      <c r="F70" s="25">
        <f t="shared" si="3"/>
        <v>901.5173667</v>
      </c>
      <c r="G70" s="25">
        <f t="shared" si="0"/>
        <v>1017.8131070043002</v>
      </c>
    </row>
    <row r="71" spans="1:7" ht="12.75">
      <c r="A71" s="3"/>
      <c r="B71" s="28" t="s">
        <v>178</v>
      </c>
      <c r="C71" s="5" t="s">
        <v>19</v>
      </c>
      <c r="D71" s="20">
        <v>5679.02</v>
      </c>
      <c r="E71" s="25">
        <f t="shared" si="1"/>
        <v>6048.1563</v>
      </c>
      <c r="F71" s="25">
        <f t="shared" si="3"/>
        <v>6737.6461182</v>
      </c>
      <c r="G71" s="25">
        <f t="shared" si="0"/>
        <v>7606.802467447801</v>
      </c>
    </row>
    <row r="72" spans="1:7" ht="12.75">
      <c r="A72" s="3"/>
      <c r="B72" s="30" t="s">
        <v>109</v>
      </c>
      <c r="C72" s="5" t="s">
        <v>19</v>
      </c>
      <c r="D72" s="20">
        <v>3199.45</v>
      </c>
      <c r="E72" s="25">
        <f t="shared" si="1"/>
        <v>3407.41425</v>
      </c>
      <c r="F72" s="25">
        <f t="shared" si="3"/>
        <v>3795.8594744999996</v>
      </c>
      <c r="G72" s="25">
        <f t="shared" si="0"/>
        <v>4285.525346710499</v>
      </c>
    </row>
    <row r="73" spans="1:7" ht="12.75">
      <c r="A73" s="3"/>
      <c r="B73" s="30" t="s">
        <v>110</v>
      </c>
      <c r="C73" s="5" t="s">
        <v>19</v>
      </c>
      <c r="D73" s="20">
        <v>3911.32</v>
      </c>
      <c r="E73" s="25">
        <f t="shared" si="1"/>
        <v>4165.5558</v>
      </c>
      <c r="F73" s="25">
        <f t="shared" si="3"/>
        <v>4640.4291612</v>
      </c>
      <c r="G73" s="25">
        <f t="shared" si="0"/>
        <v>5239.0445229948</v>
      </c>
    </row>
    <row r="74" spans="1:7" ht="12.75">
      <c r="A74" s="3"/>
      <c r="B74" s="30" t="s">
        <v>111</v>
      </c>
      <c r="C74" s="5" t="s">
        <v>19</v>
      </c>
      <c r="D74" s="20">
        <v>1127.81</v>
      </c>
      <c r="E74" s="25">
        <f t="shared" si="1"/>
        <v>1201.11765</v>
      </c>
      <c r="F74" s="25">
        <f t="shared" si="3"/>
        <v>1338.0450621</v>
      </c>
      <c r="G74" s="25">
        <f t="shared" si="0"/>
        <v>1510.6528751109001</v>
      </c>
    </row>
    <row r="75" spans="1:7" ht="12.75">
      <c r="A75" s="3"/>
      <c r="B75" s="14" t="s">
        <v>147</v>
      </c>
      <c r="C75" s="5" t="s">
        <v>19</v>
      </c>
      <c r="D75" s="20">
        <v>759.87</v>
      </c>
      <c r="E75" s="25">
        <f t="shared" si="1"/>
        <v>809.2615499999999</v>
      </c>
      <c r="F75" s="25">
        <f t="shared" si="3"/>
        <v>901.5173667</v>
      </c>
      <c r="G75" s="25">
        <f t="shared" si="0"/>
        <v>1017.8131070043002</v>
      </c>
    </row>
    <row r="76" spans="1:7" ht="12.75">
      <c r="A76" s="3"/>
      <c r="B76" s="14" t="s">
        <v>131</v>
      </c>
      <c r="C76" s="5" t="s">
        <v>19</v>
      </c>
      <c r="D76" s="20">
        <v>879.84</v>
      </c>
      <c r="E76" s="25">
        <f t="shared" si="1"/>
        <v>937.0296000000001</v>
      </c>
      <c r="F76" s="25">
        <f t="shared" si="3"/>
        <v>1043.8509744</v>
      </c>
      <c r="G76" s="25">
        <f t="shared" si="0"/>
        <v>1178.5077500976001</v>
      </c>
    </row>
    <row r="77" spans="1:7" ht="12.75">
      <c r="A77" s="3"/>
      <c r="B77" s="14" t="s">
        <v>188</v>
      </c>
      <c r="C77" s="5" t="s">
        <v>19</v>
      </c>
      <c r="D77" s="20"/>
      <c r="E77" s="25">
        <v>4847.03</v>
      </c>
      <c r="F77" s="25">
        <f t="shared" si="3"/>
        <v>5399.59142</v>
      </c>
      <c r="G77" s="25">
        <f t="shared" si="0"/>
        <v>6096.13871318</v>
      </c>
    </row>
    <row r="78" spans="1:7" ht="12.75">
      <c r="A78" s="3"/>
      <c r="B78" s="14" t="s">
        <v>176</v>
      </c>
      <c r="C78" s="5" t="s">
        <v>19</v>
      </c>
      <c r="D78" s="20"/>
      <c r="E78" s="25">
        <v>3373.33</v>
      </c>
      <c r="F78" s="25">
        <f t="shared" si="3"/>
        <v>3757.88962</v>
      </c>
      <c r="G78" s="25">
        <f t="shared" si="0"/>
        <v>4242.65738098</v>
      </c>
    </row>
    <row r="79" spans="1:7" ht="12.75">
      <c r="A79" s="3">
        <v>7</v>
      </c>
      <c r="B79" s="13" t="s">
        <v>39</v>
      </c>
      <c r="C79" s="3" t="s">
        <v>22</v>
      </c>
      <c r="D79" s="20">
        <v>2928.73</v>
      </c>
      <c r="E79" s="25">
        <f t="shared" si="1"/>
        <v>3119.0974499999998</v>
      </c>
      <c r="F79" s="25">
        <f t="shared" si="3"/>
        <v>3474.6745593</v>
      </c>
      <c r="G79" s="25">
        <f t="shared" si="0"/>
        <v>3922.9075774497005</v>
      </c>
    </row>
    <row r="80" spans="1:7" ht="12.75">
      <c r="A80" s="3">
        <v>8</v>
      </c>
      <c r="B80" s="13" t="s">
        <v>43</v>
      </c>
      <c r="C80" s="4"/>
      <c r="D80" s="20"/>
      <c r="E80" s="25"/>
      <c r="F80" s="25"/>
      <c r="G80" s="25"/>
    </row>
    <row r="81" spans="1:7" ht="25.5">
      <c r="A81" s="3"/>
      <c r="B81" s="53" t="s">
        <v>197</v>
      </c>
      <c r="C81" s="3" t="s">
        <v>19</v>
      </c>
      <c r="D81" s="20">
        <v>344.55</v>
      </c>
      <c r="E81" s="25">
        <f t="shared" si="1"/>
        <v>366.94575000000003</v>
      </c>
      <c r="F81" s="25">
        <f>E81*111.4/100</f>
        <v>408.77756550000004</v>
      </c>
      <c r="G81" s="25">
        <f t="shared" si="0"/>
        <v>461.50987144950005</v>
      </c>
    </row>
    <row r="82" spans="1:7" ht="12.75">
      <c r="A82" s="3"/>
      <c r="B82" s="30" t="s">
        <v>118</v>
      </c>
      <c r="C82" s="3" t="s">
        <v>19</v>
      </c>
      <c r="D82" s="44">
        <v>443</v>
      </c>
      <c r="E82" s="25">
        <f t="shared" si="1"/>
        <v>471.795</v>
      </c>
      <c r="F82" s="25">
        <f aca="true" t="shared" si="4" ref="F82:F105">E82*111.4/100</f>
        <v>525.5796300000001</v>
      </c>
      <c r="G82" s="25">
        <f t="shared" si="0"/>
        <v>593.3794022700001</v>
      </c>
    </row>
    <row r="83" spans="1:7" ht="12.75">
      <c r="A83" s="3"/>
      <c r="B83" s="30" t="s">
        <v>119</v>
      </c>
      <c r="C83" s="3" t="s">
        <v>19</v>
      </c>
      <c r="D83" s="44">
        <v>886</v>
      </c>
      <c r="E83" s="25">
        <f t="shared" si="1"/>
        <v>943.59</v>
      </c>
      <c r="F83" s="25">
        <f t="shared" si="4"/>
        <v>1051.1592600000001</v>
      </c>
      <c r="G83" s="25">
        <f t="shared" si="0"/>
        <v>1186.7588045400003</v>
      </c>
    </row>
    <row r="84" spans="1:7" ht="12.75">
      <c r="A84" s="3"/>
      <c r="B84" s="31" t="s">
        <v>120</v>
      </c>
      <c r="C84" s="3" t="s">
        <v>19</v>
      </c>
      <c r="D84" s="20">
        <v>896.98</v>
      </c>
      <c r="E84" s="25">
        <f t="shared" si="1"/>
        <v>955.2837</v>
      </c>
      <c r="F84" s="25">
        <f t="shared" si="4"/>
        <v>1064.1860417999999</v>
      </c>
      <c r="G84" s="25">
        <f t="shared" si="0"/>
        <v>1201.4660411922</v>
      </c>
    </row>
    <row r="85" spans="1:7" ht="12.75">
      <c r="A85" s="3"/>
      <c r="B85" s="30" t="s">
        <v>105</v>
      </c>
      <c r="C85" s="3" t="s">
        <v>19</v>
      </c>
      <c r="D85" s="20">
        <v>1082.89</v>
      </c>
      <c r="E85" s="25">
        <f t="shared" si="1"/>
        <v>1153.27785</v>
      </c>
      <c r="F85" s="25">
        <f t="shared" si="4"/>
        <v>1284.7515248999998</v>
      </c>
      <c r="G85" s="25">
        <f t="shared" si="0"/>
        <v>1450.4844716120997</v>
      </c>
    </row>
    <row r="86" spans="1:7" ht="12.75">
      <c r="A86" s="3"/>
      <c r="B86" s="30" t="s">
        <v>220</v>
      </c>
      <c r="C86" s="3" t="s">
        <v>19</v>
      </c>
      <c r="D86" s="20">
        <v>1230.56</v>
      </c>
      <c r="E86" s="25">
        <f t="shared" si="1"/>
        <v>1310.5464</v>
      </c>
      <c r="F86" s="25">
        <f t="shared" si="4"/>
        <v>1459.9486895999999</v>
      </c>
      <c r="G86" s="25">
        <f t="shared" si="0"/>
        <v>1648.2820705584</v>
      </c>
    </row>
    <row r="87" spans="1:7" ht="12.75">
      <c r="A87" s="3"/>
      <c r="B87" s="30" t="s">
        <v>219</v>
      </c>
      <c r="C87" s="3" t="s">
        <v>19</v>
      </c>
      <c r="D87" s="20"/>
      <c r="E87" s="25"/>
      <c r="F87" s="25"/>
      <c r="G87" s="25">
        <v>1648.28</v>
      </c>
    </row>
    <row r="88" spans="1:7" ht="12.75">
      <c r="A88" s="3"/>
      <c r="B88" s="57" t="s">
        <v>209</v>
      </c>
      <c r="C88" s="3" t="s">
        <v>19</v>
      </c>
      <c r="D88" s="20"/>
      <c r="E88" s="25"/>
      <c r="F88" s="25"/>
      <c r="G88" s="25">
        <v>115.79</v>
      </c>
    </row>
    <row r="89" spans="1:7" ht="12.75">
      <c r="A89" s="3"/>
      <c r="B89" s="57" t="s">
        <v>210</v>
      </c>
      <c r="C89" s="3" t="s">
        <v>19</v>
      </c>
      <c r="D89" s="20"/>
      <c r="E89" s="25"/>
      <c r="F89" s="25"/>
      <c r="G89" s="25">
        <v>152.52</v>
      </c>
    </row>
    <row r="90" spans="1:7" ht="25.5">
      <c r="A90" s="3"/>
      <c r="B90" s="58" t="s">
        <v>211</v>
      </c>
      <c r="C90" s="3" t="s">
        <v>19</v>
      </c>
      <c r="D90" s="20"/>
      <c r="E90" s="25"/>
      <c r="F90" s="25"/>
      <c r="G90" s="25">
        <v>183.5</v>
      </c>
    </row>
    <row r="91" spans="1:7" ht="12.75">
      <c r="A91" s="3"/>
      <c r="B91" s="57" t="s">
        <v>212</v>
      </c>
      <c r="C91" s="3" t="s">
        <v>19</v>
      </c>
      <c r="D91" s="20"/>
      <c r="E91" s="25"/>
      <c r="F91" s="25"/>
      <c r="G91" s="25">
        <v>91.75</v>
      </c>
    </row>
    <row r="92" spans="1:7" ht="37.5" customHeight="1">
      <c r="A92" s="3"/>
      <c r="B92" s="58" t="s">
        <v>213</v>
      </c>
      <c r="C92" s="3" t="s">
        <v>19</v>
      </c>
      <c r="D92" s="20"/>
      <c r="E92" s="25"/>
      <c r="F92" s="25"/>
      <c r="G92" s="25">
        <v>214.08</v>
      </c>
    </row>
    <row r="93" spans="1:7" ht="12.75">
      <c r="A93" s="3"/>
      <c r="B93" s="57" t="s">
        <v>214</v>
      </c>
      <c r="C93" s="3" t="s">
        <v>19</v>
      </c>
      <c r="D93" s="20"/>
      <c r="E93" s="25"/>
      <c r="F93" s="25"/>
      <c r="G93" s="25">
        <v>122.33</v>
      </c>
    </row>
    <row r="94" spans="1:7" ht="24.75" customHeight="1">
      <c r="A94" s="3"/>
      <c r="B94" s="58" t="s">
        <v>215</v>
      </c>
      <c r="C94" s="3" t="s">
        <v>19</v>
      </c>
      <c r="D94" s="20"/>
      <c r="E94" s="25"/>
      <c r="F94" s="25"/>
      <c r="G94" s="25">
        <v>244.67</v>
      </c>
    </row>
    <row r="95" spans="1:7" ht="25.5">
      <c r="A95" s="3"/>
      <c r="B95" s="58" t="s">
        <v>216</v>
      </c>
      <c r="C95" s="3" t="s">
        <v>19</v>
      </c>
      <c r="D95" s="20"/>
      <c r="E95" s="25"/>
      <c r="F95" s="25"/>
      <c r="G95" s="25">
        <v>91.75</v>
      </c>
    </row>
    <row r="96" spans="1:7" ht="38.25" customHeight="1">
      <c r="A96" s="3"/>
      <c r="B96" s="58" t="s">
        <v>217</v>
      </c>
      <c r="C96" s="3" t="s">
        <v>19</v>
      </c>
      <c r="D96" s="20"/>
      <c r="E96" s="25"/>
      <c r="F96" s="25"/>
      <c r="G96" s="25">
        <v>214.08</v>
      </c>
    </row>
    <row r="97" spans="1:7" ht="12.75">
      <c r="A97" s="3"/>
      <c r="B97" s="58" t="s">
        <v>218</v>
      </c>
      <c r="C97" s="3" t="s">
        <v>19</v>
      </c>
      <c r="D97" s="20"/>
      <c r="E97" s="25"/>
      <c r="F97" s="25"/>
      <c r="G97" s="25">
        <v>217.81</v>
      </c>
    </row>
    <row r="98" spans="1:7" ht="12.75">
      <c r="A98" s="3"/>
      <c r="B98" s="31" t="s">
        <v>122</v>
      </c>
      <c r="C98" s="3" t="s">
        <v>19</v>
      </c>
      <c r="D98" s="20">
        <v>1919.66</v>
      </c>
      <c r="E98" s="25">
        <f t="shared" si="1"/>
        <v>2044.4379000000001</v>
      </c>
      <c r="F98" s="25">
        <f t="shared" si="4"/>
        <v>2277.5038206000004</v>
      </c>
      <c r="G98" s="25">
        <f t="shared" si="0"/>
        <v>2571.3018134574004</v>
      </c>
    </row>
    <row r="99" spans="1:7" ht="12.75">
      <c r="A99" s="3"/>
      <c r="B99" s="31" t="s">
        <v>123</v>
      </c>
      <c r="C99" s="3" t="s">
        <v>19</v>
      </c>
      <c r="D99" s="20">
        <v>2164.54</v>
      </c>
      <c r="E99" s="25">
        <f t="shared" si="1"/>
        <v>2305.2351</v>
      </c>
      <c r="F99" s="25">
        <f t="shared" si="4"/>
        <v>2568.0319013999997</v>
      </c>
      <c r="G99" s="25">
        <f t="shared" si="0"/>
        <v>2899.3080166805994</v>
      </c>
    </row>
    <row r="100" spans="1:7" ht="12.75">
      <c r="A100" s="3"/>
      <c r="B100" s="31" t="s">
        <v>111</v>
      </c>
      <c r="C100" s="3" t="s">
        <v>19</v>
      </c>
      <c r="D100" s="20">
        <v>3887.33</v>
      </c>
      <c r="E100" s="25">
        <f t="shared" si="1"/>
        <v>4140.00645</v>
      </c>
      <c r="F100" s="25">
        <f t="shared" si="4"/>
        <v>4611.9671853</v>
      </c>
      <c r="G100" s="25">
        <f t="shared" si="0"/>
        <v>5206.910952203701</v>
      </c>
    </row>
    <row r="101" spans="1:7" ht="12.75">
      <c r="A101" s="3"/>
      <c r="B101" s="30" t="s">
        <v>110</v>
      </c>
      <c r="C101" s="3" t="s">
        <v>19</v>
      </c>
      <c r="D101" s="20">
        <v>4968.99</v>
      </c>
      <c r="E101" s="25">
        <f t="shared" si="1"/>
        <v>5291.9743499999995</v>
      </c>
      <c r="F101" s="25">
        <f t="shared" si="4"/>
        <v>5895.2594259</v>
      </c>
      <c r="G101" s="25">
        <f t="shared" si="0"/>
        <v>6655.7478918411</v>
      </c>
    </row>
    <row r="102" spans="1:7" ht="12.75">
      <c r="A102" s="3"/>
      <c r="B102" s="30" t="s">
        <v>109</v>
      </c>
      <c r="C102" s="3" t="s">
        <v>19</v>
      </c>
      <c r="D102" s="20">
        <v>7281.21</v>
      </c>
      <c r="E102" s="25">
        <f t="shared" si="1"/>
        <v>7754.48865</v>
      </c>
      <c r="F102" s="25">
        <f t="shared" si="4"/>
        <v>8638.5003561</v>
      </c>
      <c r="G102" s="25">
        <f t="shared" si="0"/>
        <v>9752.8669020369</v>
      </c>
    </row>
    <row r="103" spans="1:7" ht="12.75">
      <c r="A103" s="3"/>
      <c r="B103" s="30" t="s">
        <v>181</v>
      </c>
      <c r="C103" s="3" t="s">
        <v>19</v>
      </c>
      <c r="D103" s="20">
        <v>3937.78</v>
      </c>
      <c r="E103" s="25">
        <f t="shared" si="1"/>
        <v>4193.7357</v>
      </c>
      <c r="F103" s="25">
        <f t="shared" si="4"/>
        <v>4671.8215698</v>
      </c>
      <c r="G103" s="25">
        <f t="shared" si="0"/>
        <v>5274.486552304201</v>
      </c>
    </row>
    <row r="104" spans="1:7" ht="12.75">
      <c r="A104" s="3"/>
      <c r="B104" s="14" t="s">
        <v>129</v>
      </c>
      <c r="C104" s="3" t="s">
        <v>19</v>
      </c>
      <c r="D104" s="20">
        <v>633.74</v>
      </c>
      <c r="E104" s="25">
        <f t="shared" si="1"/>
        <v>674.9331</v>
      </c>
      <c r="F104" s="25">
        <f t="shared" si="4"/>
        <v>751.8754734</v>
      </c>
      <c r="G104" s="25">
        <f t="shared" si="0"/>
        <v>848.8674094686</v>
      </c>
    </row>
    <row r="105" spans="1:7" ht="12.75">
      <c r="A105" s="3"/>
      <c r="B105" s="14" t="s">
        <v>130</v>
      </c>
      <c r="C105" s="3" t="s">
        <v>19</v>
      </c>
      <c r="D105" s="20">
        <v>898.31</v>
      </c>
      <c r="E105" s="25">
        <f t="shared" si="1"/>
        <v>956.70015</v>
      </c>
      <c r="F105" s="25">
        <f t="shared" si="4"/>
        <v>1065.7639671</v>
      </c>
      <c r="G105" s="25">
        <f t="shared" si="0"/>
        <v>1203.2475188559</v>
      </c>
    </row>
    <row r="106" spans="1:7" ht="12.75">
      <c r="A106" s="3">
        <v>9</v>
      </c>
      <c r="B106" s="13" t="s">
        <v>45</v>
      </c>
      <c r="C106" s="5"/>
      <c r="D106" s="20"/>
      <c r="E106" s="25"/>
      <c r="F106" s="25"/>
      <c r="G106" s="25"/>
    </row>
    <row r="107" spans="1:7" ht="12.75">
      <c r="A107" s="3"/>
      <c r="B107" s="30" t="s">
        <v>198</v>
      </c>
      <c r="C107" s="3" t="s">
        <v>19</v>
      </c>
      <c r="D107" s="20">
        <v>621.44</v>
      </c>
      <c r="E107" s="25">
        <f t="shared" si="1"/>
        <v>661.8336</v>
      </c>
      <c r="F107" s="25">
        <f>E107*111.4/100</f>
        <v>737.2826304</v>
      </c>
      <c r="G107" s="25">
        <f aca="true" t="shared" si="5" ref="G107:G132">F107*112.9/100</f>
        <v>832.3920897216001</v>
      </c>
    </row>
    <row r="108" spans="1:7" ht="12.75">
      <c r="A108" s="3"/>
      <c r="B108" s="30" t="s">
        <v>119</v>
      </c>
      <c r="C108" s="3" t="s">
        <v>19</v>
      </c>
      <c r="D108" s="20">
        <v>1021.37</v>
      </c>
      <c r="E108" s="25">
        <f t="shared" si="1"/>
        <v>1087.75905</v>
      </c>
      <c r="F108" s="25">
        <f aca="true" t="shared" si="6" ref="F108:F117">E108*111.4/100</f>
        <v>1211.7635817</v>
      </c>
      <c r="G108" s="25">
        <f t="shared" si="5"/>
        <v>1368.0810837393</v>
      </c>
    </row>
    <row r="109" spans="1:7" ht="12.75">
      <c r="A109" s="3"/>
      <c r="B109" s="31" t="s">
        <v>120</v>
      </c>
      <c r="C109" s="3" t="s">
        <v>19</v>
      </c>
      <c r="D109" s="20">
        <v>1027.52</v>
      </c>
      <c r="E109" s="25">
        <f t="shared" si="1"/>
        <v>1094.3088</v>
      </c>
      <c r="F109" s="25">
        <f t="shared" si="6"/>
        <v>1219.0600032</v>
      </c>
      <c r="G109" s="25">
        <f t="shared" si="5"/>
        <v>1376.3187436128</v>
      </c>
    </row>
    <row r="110" spans="1:7" ht="12.75">
      <c r="A110" s="3"/>
      <c r="B110" s="31" t="s">
        <v>124</v>
      </c>
      <c r="C110" s="3" t="s">
        <v>19</v>
      </c>
      <c r="D110" s="20">
        <v>1212.1</v>
      </c>
      <c r="E110" s="25">
        <f t="shared" si="1"/>
        <v>1290.8864999999998</v>
      </c>
      <c r="F110" s="25">
        <f t="shared" si="6"/>
        <v>1438.047561</v>
      </c>
      <c r="G110" s="25">
        <f t="shared" si="5"/>
        <v>1623.555696369</v>
      </c>
    </row>
    <row r="111" spans="1:7" ht="12.75">
      <c r="A111" s="3"/>
      <c r="B111" s="30" t="s">
        <v>146</v>
      </c>
      <c r="C111" s="3" t="s">
        <v>19</v>
      </c>
      <c r="D111" s="20">
        <v>1241.63</v>
      </c>
      <c r="E111" s="25">
        <f aca="true" t="shared" si="7" ref="E111:E176">D111*106.5/100</f>
        <v>1322.33595</v>
      </c>
      <c r="F111" s="25">
        <f t="shared" si="6"/>
        <v>1473.0822483</v>
      </c>
      <c r="G111" s="25">
        <f t="shared" si="5"/>
        <v>1663.1098583307</v>
      </c>
    </row>
    <row r="112" spans="1:7" ht="12.75">
      <c r="A112" s="3"/>
      <c r="B112" s="30" t="s">
        <v>111</v>
      </c>
      <c r="C112" s="3" t="s">
        <v>19</v>
      </c>
      <c r="D112" s="20">
        <v>1353.61</v>
      </c>
      <c r="E112" s="25">
        <f t="shared" si="7"/>
        <v>1441.59465</v>
      </c>
      <c r="F112" s="25">
        <f t="shared" si="6"/>
        <v>1605.9364401000003</v>
      </c>
      <c r="G112" s="25">
        <f t="shared" si="5"/>
        <v>1813.1022408729002</v>
      </c>
    </row>
    <row r="113" spans="1:7" ht="12.75">
      <c r="A113" s="3"/>
      <c r="B113" s="30" t="s">
        <v>110</v>
      </c>
      <c r="C113" s="3" t="s">
        <v>19</v>
      </c>
      <c r="D113" s="20">
        <v>1599.72</v>
      </c>
      <c r="E113" s="25">
        <f t="shared" si="7"/>
        <v>1703.7017999999998</v>
      </c>
      <c r="F113" s="25">
        <f t="shared" si="6"/>
        <v>1897.9238051999998</v>
      </c>
      <c r="G113" s="25">
        <f t="shared" si="5"/>
        <v>2142.7559760708</v>
      </c>
    </row>
    <row r="114" spans="1:7" ht="12.75">
      <c r="A114" s="3"/>
      <c r="B114" s="30" t="s">
        <v>181</v>
      </c>
      <c r="C114" s="3" t="s">
        <v>19</v>
      </c>
      <c r="D114" s="20">
        <v>1605.88</v>
      </c>
      <c r="E114" s="25">
        <f t="shared" si="7"/>
        <v>1710.2622000000001</v>
      </c>
      <c r="F114" s="25">
        <f t="shared" si="6"/>
        <v>1905.2320908000004</v>
      </c>
      <c r="G114" s="25">
        <f t="shared" si="5"/>
        <v>2151.0070305132003</v>
      </c>
    </row>
    <row r="115" spans="1:7" ht="12.75">
      <c r="A115" s="3"/>
      <c r="B115" s="14" t="s">
        <v>129</v>
      </c>
      <c r="C115" s="3" t="s">
        <v>19</v>
      </c>
      <c r="D115" s="20">
        <v>726.03</v>
      </c>
      <c r="E115" s="25">
        <f t="shared" si="7"/>
        <v>773.2219499999999</v>
      </c>
      <c r="F115" s="25">
        <f t="shared" si="6"/>
        <v>861.3692523</v>
      </c>
      <c r="G115" s="25">
        <f t="shared" si="5"/>
        <v>972.4858858467</v>
      </c>
    </row>
    <row r="116" spans="1:7" ht="12.75">
      <c r="A116" s="3"/>
      <c r="B116" s="14" t="s">
        <v>130</v>
      </c>
      <c r="C116" s="3" t="s">
        <v>19</v>
      </c>
      <c r="D116" s="20">
        <v>1021.37</v>
      </c>
      <c r="E116" s="25">
        <f t="shared" si="7"/>
        <v>1087.75905</v>
      </c>
      <c r="F116" s="25">
        <f t="shared" si="6"/>
        <v>1211.7635817</v>
      </c>
      <c r="G116" s="25">
        <f t="shared" si="5"/>
        <v>1368.0810837393</v>
      </c>
    </row>
    <row r="117" spans="1:7" ht="12.75">
      <c r="A117" s="3"/>
      <c r="B117" s="14" t="s">
        <v>182</v>
      </c>
      <c r="C117" s="3" t="s">
        <v>19</v>
      </c>
      <c r="D117" s="20">
        <v>258.93</v>
      </c>
      <c r="E117" s="25">
        <f t="shared" si="7"/>
        <v>275.76045</v>
      </c>
      <c r="F117" s="25">
        <f t="shared" si="6"/>
        <v>307.1971413</v>
      </c>
      <c r="G117" s="25">
        <f t="shared" si="5"/>
        <v>346.8255725277</v>
      </c>
    </row>
    <row r="118" spans="1:7" ht="12.75">
      <c r="A118" s="3">
        <v>10</v>
      </c>
      <c r="B118" s="13" t="s">
        <v>46</v>
      </c>
      <c r="C118" s="5"/>
      <c r="D118" s="20"/>
      <c r="E118" s="25"/>
      <c r="F118" s="25"/>
      <c r="G118" s="25"/>
    </row>
    <row r="119" spans="1:7" ht="12.75">
      <c r="A119" s="3"/>
      <c r="B119" s="30" t="s">
        <v>125</v>
      </c>
      <c r="C119" s="3" t="s">
        <v>19</v>
      </c>
      <c r="D119" s="20">
        <v>434.38</v>
      </c>
      <c r="E119" s="25">
        <f t="shared" si="7"/>
        <v>462.6147</v>
      </c>
      <c r="F119" s="25">
        <f>E119*111.4/100</f>
        <v>515.3527758000001</v>
      </c>
      <c r="G119" s="25">
        <f t="shared" si="5"/>
        <v>581.8332838782002</v>
      </c>
    </row>
    <row r="120" spans="1:7" ht="22.5">
      <c r="A120" s="3"/>
      <c r="B120" s="54" t="s">
        <v>199</v>
      </c>
      <c r="C120" s="3" t="s">
        <v>19</v>
      </c>
      <c r="D120" s="20">
        <v>510.32</v>
      </c>
      <c r="E120" s="25">
        <f t="shared" si="7"/>
        <v>543.4908</v>
      </c>
      <c r="F120" s="25">
        <f aca="true" t="shared" si="8" ref="F120:F125">E120*111.4/100</f>
        <v>605.4487512000001</v>
      </c>
      <c r="G120" s="25">
        <f t="shared" si="5"/>
        <v>683.5516401048002</v>
      </c>
    </row>
    <row r="121" spans="1:7" ht="12.75">
      <c r="A121" s="3"/>
      <c r="B121" s="30" t="s">
        <v>126</v>
      </c>
      <c r="C121" s="3" t="s">
        <v>19</v>
      </c>
      <c r="D121" s="20">
        <v>595.58</v>
      </c>
      <c r="E121" s="25">
        <f t="shared" si="7"/>
        <v>634.2927000000001</v>
      </c>
      <c r="F121" s="25">
        <f t="shared" si="8"/>
        <v>706.6020678000001</v>
      </c>
      <c r="G121" s="25">
        <f t="shared" si="5"/>
        <v>797.7537345462001</v>
      </c>
    </row>
    <row r="122" spans="1:7" ht="12.75">
      <c r="A122" s="3"/>
      <c r="B122" s="30" t="s">
        <v>110</v>
      </c>
      <c r="C122" s="3" t="s">
        <v>19</v>
      </c>
      <c r="D122" s="20">
        <v>652.2</v>
      </c>
      <c r="E122" s="25">
        <f t="shared" si="7"/>
        <v>694.5930000000001</v>
      </c>
      <c r="F122" s="25">
        <f t="shared" si="8"/>
        <v>773.7766020000001</v>
      </c>
      <c r="G122" s="25">
        <f t="shared" si="5"/>
        <v>873.5937836580001</v>
      </c>
    </row>
    <row r="123" spans="1:7" ht="12.75">
      <c r="A123" s="3"/>
      <c r="B123" s="30" t="s">
        <v>181</v>
      </c>
      <c r="C123" s="3" t="s">
        <v>19</v>
      </c>
      <c r="D123" s="20">
        <v>743.26</v>
      </c>
      <c r="E123" s="25">
        <f t="shared" si="7"/>
        <v>791.5719</v>
      </c>
      <c r="F123" s="25">
        <f t="shared" si="8"/>
        <v>881.8110966</v>
      </c>
      <c r="G123" s="25">
        <f t="shared" si="5"/>
        <v>995.5647280614</v>
      </c>
    </row>
    <row r="124" spans="1:7" ht="12.75">
      <c r="A124" s="3"/>
      <c r="B124" s="14" t="s">
        <v>183</v>
      </c>
      <c r="C124" s="3" t="s">
        <v>19</v>
      </c>
      <c r="D124" s="20">
        <v>381.47</v>
      </c>
      <c r="E124" s="25">
        <f t="shared" si="7"/>
        <v>406.26555</v>
      </c>
      <c r="F124" s="25">
        <f t="shared" si="8"/>
        <v>452.5798227000001</v>
      </c>
      <c r="G124" s="25">
        <f t="shared" si="5"/>
        <v>510.9626198283001</v>
      </c>
    </row>
    <row r="125" spans="1:7" ht="12.75">
      <c r="A125" s="3"/>
      <c r="B125" s="14" t="s">
        <v>143</v>
      </c>
      <c r="C125" s="3" t="s">
        <v>19</v>
      </c>
      <c r="D125" s="20">
        <v>510.32</v>
      </c>
      <c r="E125" s="25">
        <f t="shared" si="7"/>
        <v>543.4908</v>
      </c>
      <c r="F125" s="25">
        <f t="shared" si="8"/>
        <v>605.4487512000001</v>
      </c>
      <c r="G125" s="25">
        <f t="shared" si="5"/>
        <v>683.5516401048002</v>
      </c>
    </row>
    <row r="126" spans="1:7" ht="12.75">
      <c r="A126" s="3">
        <v>11</v>
      </c>
      <c r="B126" s="13" t="s">
        <v>47</v>
      </c>
      <c r="C126" s="3"/>
      <c r="D126" s="20"/>
      <c r="E126" s="25"/>
      <c r="F126" s="25"/>
      <c r="G126" s="25"/>
    </row>
    <row r="127" spans="1:7" ht="12.75">
      <c r="A127" s="3"/>
      <c r="B127" s="13" t="s">
        <v>127</v>
      </c>
      <c r="C127" s="3" t="s">
        <v>22</v>
      </c>
      <c r="D127" s="20">
        <v>2399.59</v>
      </c>
      <c r="E127" s="25">
        <f t="shared" si="7"/>
        <v>2555.5633500000004</v>
      </c>
      <c r="F127" s="25">
        <f aca="true" t="shared" si="9" ref="F127:F132">E127*111.4/100</f>
        <v>2846.8975719000005</v>
      </c>
      <c r="G127" s="25">
        <f t="shared" si="5"/>
        <v>3214.147358675101</v>
      </c>
    </row>
    <row r="128" spans="1:7" ht="12.75">
      <c r="A128" s="3"/>
      <c r="B128" s="13" t="s">
        <v>128</v>
      </c>
      <c r="C128" s="3" t="s">
        <v>22</v>
      </c>
      <c r="D128" s="20">
        <v>2928.73</v>
      </c>
      <c r="E128" s="25">
        <f t="shared" si="7"/>
        <v>3119.0974499999998</v>
      </c>
      <c r="F128" s="25">
        <f t="shared" si="9"/>
        <v>3474.6745593</v>
      </c>
      <c r="G128" s="25">
        <f t="shared" si="5"/>
        <v>3922.9075774497005</v>
      </c>
    </row>
    <row r="129" spans="1:7" ht="12.75">
      <c r="A129" s="20"/>
      <c r="B129" s="13" t="s">
        <v>1</v>
      </c>
      <c r="C129" s="3" t="s">
        <v>21</v>
      </c>
      <c r="D129" s="3">
        <v>1792.18</v>
      </c>
      <c r="E129" s="25">
        <f t="shared" si="7"/>
        <v>1908.6717</v>
      </c>
      <c r="F129" s="25">
        <f t="shared" si="9"/>
        <v>2126.2602738</v>
      </c>
      <c r="G129" s="25">
        <f t="shared" si="5"/>
        <v>2400.5478491202</v>
      </c>
    </row>
    <row r="130" spans="1:7" ht="12.75">
      <c r="A130" s="20"/>
      <c r="B130" s="13" t="s">
        <v>2</v>
      </c>
      <c r="C130" s="3" t="s">
        <v>21</v>
      </c>
      <c r="D130" s="3">
        <v>1102.57</v>
      </c>
      <c r="E130" s="25">
        <f t="shared" si="7"/>
        <v>1174.23705</v>
      </c>
      <c r="F130" s="25">
        <f t="shared" si="9"/>
        <v>1308.1000737000002</v>
      </c>
      <c r="G130" s="25">
        <f t="shared" si="5"/>
        <v>1476.8449832073002</v>
      </c>
    </row>
    <row r="131" spans="1:7" ht="12.75">
      <c r="A131" s="20"/>
      <c r="B131" s="13" t="s">
        <v>184</v>
      </c>
      <c r="C131" s="3" t="s">
        <v>21</v>
      </c>
      <c r="D131" s="3">
        <v>5138.48</v>
      </c>
      <c r="E131" s="25">
        <f t="shared" si="7"/>
        <v>5472.4812</v>
      </c>
      <c r="F131" s="25">
        <f t="shared" si="9"/>
        <v>6096.3440568000005</v>
      </c>
      <c r="G131" s="25">
        <f t="shared" si="5"/>
        <v>6882.772440127201</v>
      </c>
    </row>
    <row r="132" spans="1:7" ht="12.75">
      <c r="A132" s="20"/>
      <c r="B132" s="13" t="s">
        <v>185</v>
      </c>
      <c r="C132" s="3" t="s">
        <v>21</v>
      </c>
      <c r="D132" s="3">
        <v>824.73</v>
      </c>
      <c r="E132" s="25">
        <f t="shared" si="7"/>
        <v>878.33745</v>
      </c>
      <c r="F132" s="25">
        <f t="shared" si="9"/>
        <v>978.4679193000001</v>
      </c>
      <c r="G132" s="25">
        <f t="shared" si="5"/>
        <v>1104.6902808897</v>
      </c>
    </row>
    <row r="133" spans="1:5" ht="12.75" hidden="1" outlineLevel="1">
      <c r="A133" s="5">
        <v>3</v>
      </c>
      <c r="B133" s="10" t="s">
        <v>49</v>
      </c>
      <c r="C133" s="3"/>
      <c r="D133" s="20"/>
      <c r="E133" s="25"/>
    </row>
    <row r="134" spans="1:5" ht="12.75" hidden="1" outlineLevel="1">
      <c r="A134" s="20"/>
      <c r="B134" s="33" t="s">
        <v>36</v>
      </c>
      <c r="C134" s="1" t="s">
        <v>19</v>
      </c>
      <c r="D134" s="20">
        <v>1599.72</v>
      </c>
      <c r="E134" s="25">
        <f t="shared" si="7"/>
        <v>1703.7017999999998</v>
      </c>
    </row>
    <row r="135" spans="1:5" ht="12.75" hidden="1" outlineLevel="1">
      <c r="A135" s="20"/>
      <c r="B135" s="14" t="s">
        <v>50</v>
      </c>
      <c r="C135" s="1" t="s">
        <v>19</v>
      </c>
      <c r="D135" s="20">
        <v>1199.79</v>
      </c>
      <c r="E135" s="25">
        <f t="shared" si="7"/>
        <v>1277.7763499999999</v>
      </c>
    </row>
    <row r="136" spans="1:5" ht="12.75" hidden="1" outlineLevel="1">
      <c r="A136" s="20"/>
      <c r="B136" s="14" t="s">
        <v>165</v>
      </c>
      <c r="C136" s="1" t="s">
        <v>19</v>
      </c>
      <c r="D136" s="20">
        <v>1439.75</v>
      </c>
      <c r="E136" s="25">
        <f t="shared" si="7"/>
        <v>1533.33375</v>
      </c>
    </row>
    <row r="137" spans="1:5" ht="12.75" hidden="1" outlineLevel="1">
      <c r="A137" s="20"/>
      <c r="B137" s="14" t="s">
        <v>163</v>
      </c>
      <c r="C137" s="1" t="s">
        <v>19</v>
      </c>
      <c r="D137" s="20">
        <v>1063.81</v>
      </c>
      <c r="E137" s="25">
        <f t="shared" si="7"/>
        <v>1132.95765</v>
      </c>
    </row>
    <row r="138" spans="1:5" ht="12.75" hidden="1" outlineLevel="1">
      <c r="A138" s="20"/>
      <c r="B138" s="14" t="s">
        <v>38</v>
      </c>
      <c r="C138" s="1" t="s">
        <v>19</v>
      </c>
      <c r="D138" s="20">
        <v>1199.79</v>
      </c>
      <c r="E138" s="25">
        <f t="shared" si="7"/>
        <v>1277.7763499999999</v>
      </c>
    </row>
    <row r="139" spans="1:5" ht="12.75" hidden="1" outlineLevel="1">
      <c r="A139" s="20"/>
      <c r="B139" s="14" t="s">
        <v>51</v>
      </c>
      <c r="C139" s="1" t="s">
        <v>19</v>
      </c>
      <c r="D139" s="20">
        <v>399.93</v>
      </c>
      <c r="E139" s="25">
        <f t="shared" si="7"/>
        <v>425.92544999999996</v>
      </c>
    </row>
    <row r="140" spans="1:5" ht="25.5" hidden="1" outlineLevel="1">
      <c r="A140" s="20"/>
      <c r="B140" s="34" t="s">
        <v>166</v>
      </c>
      <c r="C140" s="1" t="s">
        <v>19</v>
      </c>
      <c r="D140" s="20">
        <v>799.86</v>
      </c>
      <c r="E140" s="25">
        <f t="shared" si="7"/>
        <v>851.8508999999999</v>
      </c>
    </row>
    <row r="141" spans="1:5" ht="12.75" hidden="1" outlineLevel="1">
      <c r="A141" s="20"/>
      <c r="B141" s="14" t="s">
        <v>164</v>
      </c>
      <c r="C141" s="1" t="s">
        <v>19</v>
      </c>
      <c r="D141" s="20">
        <v>527.91</v>
      </c>
      <c r="E141" s="25">
        <f t="shared" si="7"/>
        <v>562.2241499999999</v>
      </c>
    </row>
    <row r="142" spans="1:5" ht="12.75" hidden="1" outlineLevel="1">
      <c r="A142" s="3">
        <v>4</v>
      </c>
      <c r="B142" s="10" t="s">
        <v>52</v>
      </c>
      <c r="C142" s="1"/>
      <c r="D142" s="20"/>
      <c r="E142" s="25"/>
    </row>
    <row r="143" spans="1:5" ht="12.75" hidden="1" outlineLevel="1">
      <c r="A143" s="20"/>
      <c r="B143" s="33" t="s">
        <v>36</v>
      </c>
      <c r="C143" s="1" t="s">
        <v>19</v>
      </c>
      <c r="D143" s="45">
        <v>1759.69</v>
      </c>
      <c r="E143" s="25">
        <f t="shared" si="7"/>
        <v>1874.06985</v>
      </c>
    </row>
    <row r="144" spans="1:5" ht="12.75" hidden="1" outlineLevel="1">
      <c r="A144" s="20"/>
      <c r="B144" s="14" t="s">
        <v>167</v>
      </c>
      <c r="C144" s="1" t="s">
        <v>19</v>
      </c>
      <c r="D144" s="45">
        <v>1439.75</v>
      </c>
      <c r="E144" s="25">
        <f t="shared" si="7"/>
        <v>1533.33375</v>
      </c>
    </row>
    <row r="145" spans="1:5" ht="12.75" hidden="1" outlineLevel="1">
      <c r="A145" s="20"/>
      <c r="B145" s="14" t="s">
        <v>163</v>
      </c>
      <c r="C145" s="1" t="s">
        <v>19</v>
      </c>
      <c r="D145" s="45">
        <v>1039.82</v>
      </c>
      <c r="E145" s="25">
        <f t="shared" si="7"/>
        <v>1107.4082999999998</v>
      </c>
    </row>
    <row r="146" spans="1:5" ht="12.75" hidden="1" outlineLevel="1">
      <c r="A146" s="20"/>
      <c r="B146" s="14" t="s">
        <v>38</v>
      </c>
      <c r="C146" s="1" t="s">
        <v>19</v>
      </c>
      <c r="D146" s="45">
        <v>1199.79</v>
      </c>
      <c r="E146" s="25">
        <f t="shared" si="7"/>
        <v>1277.7763499999999</v>
      </c>
    </row>
    <row r="147" spans="1:5" ht="12.75" hidden="1" outlineLevel="1">
      <c r="A147" s="20"/>
      <c r="B147" s="14" t="s">
        <v>51</v>
      </c>
      <c r="C147" s="1" t="s">
        <v>19</v>
      </c>
      <c r="D147" s="45">
        <v>959.83</v>
      </c>
      <c r="E147" s="25">
        <f t="shared" si="7"/>
        <v>1022.2189500000001</v>
      </c>
    </row>
    <row r="148" spans="1:5" ht="12.75" hidden="1" outlineLevel="1">
      <c r="A148" s="20"/>
      <c r="B148" s="14" t="s">
        <v>164</v>
      </c>
      <c r="C148" s="1" t="s">
        <v>19</v>
      </c>
      <c r="D148" s="45">
        <v>639.89</v>
      </c>
      <c r="E148" s="25">
        <f t="shared" si="7"/>
        <v>681.48285</v>
      </c>
    </row>
    <row r="149" spans="1:5" ht="25.5" hidden="1" outlineLevel="1">
      <c r="A149" s="20"/>
      <c r="B149" s="34" t="s">
        <v>166</v>
      </c>
      <c r="C149" s="1" t="s">
        <v>19</v>
      </c>
      <c r="D149" s="45">
        <v>879.85</v>
      </c>
      <c r="E149" s="25">
        <f t="shared" si="7"/>
        <v>937.0402500000001</v>
      </c>
    </row>
    <row r="150" spans="1:5" ht="12.75" hidden="1" outlineLevel="1">
      <c r="A150" s="3">
        <v>5</v>
      </c>
      <c r="B150" s="10" t="s">
        <v>53</v>
      </c>
      <c r="C150" s="1"/>
      <c r="D150" s="20"/>
      <c r="E150" s="25"/>
    </row>
    <row r="151" spans="1:5" ht="12.75" hidden="1" outlineLevel="1">
      <c r="A151" s="20"/>
      <c r="B151" s="11" t="s">
        <v>54</v>
      </c>
      <c r="C151" s="46"/>
      <c r="D151" s="20"/>
      <c r="E151" s="25"/>
    </row>
    <row r="152" spans="1:5" ht="12.75" hidden="1" outlineLevel="1">
      <c r="A152" s="20"/>
      <c r="B152" s="33" t="s">
        <v>36</v>
      </c>
      <c r="C152" s="1" t="s">
        <v>19</v>
      </c>
      <c r="D152" s="45">
        <v>1819.68</v>
      </c>
      <c r="E152" s="25">
        <f t="shared" si="7"/>
        <v>1937.9592000000002</v>
      </c>
    </row>
    <row r="153" spans="1:5" ht="12.75" hidden="1" outlineLevel="1">
      <c r="A153" s="20"/>
      <c r="B153" s="14" t="s">
        <v>50</v>
      </c>
      <c r="C153" s="1" t="s">
        <v>19</v>
      </c>
      <c r="D153" s="45">
        <v>1555.73</v>
      </c>
      <c r="E153" s="25">
        <f t="shared" si="7"/>
        <v>1656.8524499999999</v>
      </c>
    </row>
    <row r="154" spans="1:5" ht="12.75" hidden="1" outlineLevel="1">
      <c r="A154" s="20"/>
      <c r="B154" s="14" t="s">
        <v>165</v>
      </c>
      <c r="C154" s="1" t="s">
        <v>19</v>
      </c>
      <c r="D154" s="45">
        <v>1383.76</v>
      </c>
      <c r="E154" s="25">
        <f t="shared" si="7"/>
        <v>1473.7044</v>
      </c>
    </row>
    <row r="155" spans="1:5" ht="12.75" hidden="1" outlineLevel="1">
      <c r="A155" s="20"/>
      <c r="B155" s="14" t="s">
        <v>41</v>
      </c>
      <c r="C155" s="1" t="s">
        <v>19</v>
      </c>
      <c r="D155" s="45">
        <v>1115.8</v>
      </c>
      <c r="E155" s="25">
        <f t="shared" si="7"/>
        <v>1188.327</v>
      </c>
    </row>
    <row r="156" spans="1:5" ht="12.75" hidden="1" outlineLevel="1">
      <c r="A156" s="20"/>
      <c r="B156" s="14" t="s">
        <v>55</v>
      </c>
      <c r="C156" s="1" t="s">
        <v>19</v>
      </c>
      <c r="D156" s="45">
        <v>1203.79</v>
      </c>
      <c r="E156" s="25">
        <f t="shared" si="7"/>
        <v>1282.0363499999999</v>
      </c>
    </row>
    <row r="157" spans="1:5" ht="12.75" hidden="1" outlineLevel="1">
      <c r="A157" s="20"/>
      <c r="B157" s="14" t="s">
        <v>169</v>
      </c>
      <c r="C157" s="1" t="s">
        <v>19</v>
      </c>
      <c r="D157" s="45">
        <v>639.89</v>
      </c>
      <c r="E157" s="25">
        <f t="shared" si="7"/>
        <v>681.48285</v>
      </c>
    </row>
    <row r="158" spans="1:5" ht="12.75" hidden="1" outlineLevel="1">
      <c r="A158" s="20"/>
      <c r="B158" s="14" t="s">
        <v>168</v>
      </c>
      <c r="C158" s="1" t="s">
        <v>19</v>
      </c>
      <c r="D158" s="45">
        <v>899.84</v>
      </c>
      <c r="E158" s="25">
        <f t="shared" si="7"/>
        <v>958.3296</v>
      </c>
    </row>
    <row r="159" spans="1:5" ht="12.75" hidden="1" outlineLevel="1">
      <c r="A159" s="20"/>
      <c r="B159" s="14" t="s">
        <v>170</v>
      </c>
      <c r="C159" s="1" t="s">
        <v>19</v>
      </c>
      <c r="D159" s="45">
        <v>691.88</v>
      </c>
      <c r="E159" s="25">
        <f t="shared" si="7"/>
        <v>736.8522</v>
      </c>
    </row>
    <row r="160" spans="1:5" ht="12.75" hidden="1" outlineLevel="1">
      <c r="A160" s="20"/>
      <c r="B160" s="11" t="s">
        <v>24</v>
      </c>
      <c r="C160" s="1"/>
      <c r="D160" s="45"/>
      <c r="E160" s="25"/>
    </row>
    <row r="161" spans="1:5" ht="12.75" hidden="1" outlineLevel="1">
      <c r="A161" s="20"/>
      <c r="B161" s="33" t="s">
        <v>36</v>
      </c>
      <c r="C161" s="1" t="s">
        <v>19</v>
      </c>
      <c r="D161" s="45">
        <v>1199.79</v>
      </c>
      <c r="E161" s="25">
        <f t="shared" si="7"/>
        <v>1277.7763499999999</v>
      </c>
    </row>
    <row r="162" spans="1:5" ht="12.75" hidden="1" outlineLevel="1">
      <c r="A162" s="20"/>
      <c r="B162" s="14" t="s">
        <v>50</v>
      </c>
      <c r="C162" s="1" t="s">
        <v>19</v>
      </c>
      <c r="D162" s="45">
        <v>879.85</v>
      </c>
      <c r="E162" s="25">
        <f t="shared" si="7"/>
        <v>937.0402500000001</v>
      </c>
    </row>
    <row r="163" spans="1:5" ht="12.75" hidden="1" outlineLevel="1">
      <c r="A163" s="20"/>
      <c r="B163" s="14" t="s">
        <v>165</v>
      </c>
      <c r="C163" s="1" t="s">
        <v>19</v>
      </c>
      <c r="D163" s="47">
        <v>1119.8</v>
      </c>
      <c r="E163" s="25">
        <f t="shared" si="7"/>
        <v>1192.587</v>
      </c>
    </row>
    <row r="164" spans="1:5" ht="12.75" hidden="1" outlineLevel="1">
      <c r="A164" s="20"/>
      <c r="B164" s="14" t="s">
        <v>41</v>
      </c>
      <c r="C164" s="1" t="s">
        <v>19</v>
      </c>
      <c r="D164" s="45">
        <v>799.86</v>
      </c>
      <c r="E164" s="25">
        <f t="shared" si="7"/>
        <v>851.8508999999999</v>
      </c>
    </row>
    <row r="165" spans="1:5" ht="12.75" hidden="1" outlineLevel="1">
      <c r="A165" s="20"/>
      <c r="B165" s="14" t="s">
        <v>55</v>
      </c>
      <c r="C165" s="1" t="s">
        <v>19</v>
      </c>
      <c r="D165" s="45">
        <v>871.85</v>
      </c>
      <c r="E165" s="25">
        <f t="shared" si="7"/>
        <v>928.52025</v>
      </c>
    </row>
    <row r="166" spans="1:5" ht="12.75" hidden="1" outlineLevel="1">
      <c r="A166" s="20"/>
      <c r="B166" s="14" t="s">
        <v>171</v>
      </c>
      <c r="C166" s="1" t="s">
        <v>19</v>
      </c>
      <c r="D166" s="45">
        <v>383.93</v>
      </c>
      <c r="E166" s="25">
        <f t="shared" si="7"/>
        <v>408.88545</v>
      </c>
    </row>
    <row r="167" spans="1:5" ht="12.75" hidden="1" outlineLevel="1">
      <c r="A167" s="20"/>
      <c r="B167" s="14" t="s">
        <v>168</v>
      </c>
      <c r="C167" s="1" t="s">
        <v>19</v>
      </c>
      <c r="D167" s="45">
        <v>519.91</v>
      </c>
      <c r="E167" s="25">
        <f t="shared" si="7"/>
        <v>553.7041499999999</v>
      </c>
    </row>
    <row r="168" spans="1:5" ht="12.75" hidden="1" outlineLevel="1">
      <c r="A168" s="20"/>
      <c r="B168" s="14" t="s">
        <v>170</v>
      </c>
      <c r="C168" s="1" t="s">
        <v>19</v>
      </c>
      <c r="D168" s="45">
        <v>503.91</v>
      </c>
      <c r="E168" s="25">
        <f t="shared" si="7"/>
        <v>536.6641500000001</v>
      </c>
    </row>
    <row r="169" spans="1:5" ht="12.75" hidden="1" outlineLevel="1">
      <c r="A169" s="20"/>
      <c r="B169" s="11" t="s">
        <v>177</v>
      </c>
      <c r="C169" s="1"/>
      <c r="D169" s="45"/>
      <c r="E169" s="25"/>
    </row>
    <row r="170" spans="1:5" ht="12.75" hidden="1" outlineLevel="1">
      <c r="A170" s="20"/>
      <c r="B170" s="33" t="s">
        <v>36</v>
      </c>
      <c r="C170" s="1" t="s">
        <v>19</v>
      </c>
      <c r="D170" s="45">
        <v>6478.87</v>
      </c>
      <c r="E170" s="25">
        <f t="shared" si="7"/>
        <v>6899.99655</v>
      </c>
    </row>
    <row r="171" spans="1:5" ht="12.75" hidden="1" outlineLevel="1">
      <c r="A171" s="20"/>
      <c r="B171" s="14" t="s">
        <v>89</v>
      </c>
      <c r="C171" s="1" t="s">
        <v>19</v>
      </c>
      <c r="D171" s="45">
        <v>4999.13</v>
      </c>
      <c r="E171" s="25">
        <f t="shared" si="7"/>
        <v>5324.07345</v>
      </c>
    </row>
    <row r="172" spans="1:5" ht="12.75" hidden="1" outlineLevel="1">
      <c r="A172" s="20"/>
      <c r="B172" s="14" t="s">
        <v>165</v>
      </c>
      <c r="C172" s="1" t="s">
        <v>19</v>
      </c>
      <c r="D172" s="45">
        <v>5758.99</v>
      </c>
      <c r="E172" s="25">
        <f t="shared" si="7"/>
        <v>6133.324349999999</v>
      </c>
    </row>
    <row r="173" spans="1:5" ht="12.75" hidden="1" outlineLevel="1">
      <c r="A173" s="20"/>
      <c r="B173" s="14" t="s">
        <v>55</v>
      </c>
      <c r="C173" s="1" t="s">
        <v>19</v>
      </c>
      <c r="D173" s="45">
        <v>4599.2</v>
      </c>
      <c r="E173" s="25">
        <f t="shared" si="7"/>
        <v>4898.148</v>
      </c>
    </row>
    <row r="174" spans="1:5" ht="12.75" hidden="1" outlineLevel="1">
      <c r="A174" s="20"/>
      <c r="B174" s="14" t="s">
        <v>171</v>
      </c>
      <c r="C174" s="1" t="s">
        <v>19</v>
      </c>
      <c r="D174" s="45">
        <v>3799.34</v>
      </c>
      <c r="E174" s="25">
        <f t="shared" si="7"/>
        <v>4046.2971000000002</v>
      </c>
    </row>
    <row r="175" spans="1:5" ht="12.75" hidden="1" outlineLevel="1">
      <c r="A175" s="20"/>
      <c r="B175" s="14" t="s">
        <v>168</v>
      </c>
      <c r="C175" s="1" t="s">
        <v>19</v>
      </c>
      <c r="D175" s="45">
        <v>4199.27</v>
      </c>
      <c r="E175" s="25">
        <f t="shared" si="7"/>
        <v>4472.22255</v>
      </c>
    </row>
    <row r="176" spans="1:5" ht="12.75" hidden="1" outlineLevel="1">
      <c r="A176" s="20"/>
      <c r="B176" s="14" t="s">
        <v>170</v>
      </c>
      <c r="C176" s="1" t="s">
        <v>19</v>
      </c>
      <c r="D176" s="45">
        <v>2759.52</v>
      </c>
      <c r="E176" s="25">
        <f t="shared" si="7"/>
        <v>2938.8888</v>
      </c>
    </row>
    <row r="177" spans="1:5" ht="12.75" hidden="1" outlineLevel="1">
      <c r="A177" s="3">
        <v>6</v>
      </c>
      <c r="B177" s="10" t="s">
        <v>57</v>
      </c>
      <c r="C177" s="1"/>
      <c r="D177" s="45"/>
      <c r="E177" s="25"/>
    </row>
    <row r="178" spans="1:5" ht="12.75" hidden="1" outlineLevel="1">
      <c r="A178" s="20"/>
      <c r="B178" s="14" t="s">
        <v>36</v>
      </c>
      <c r="C178" s="1" t="s">
        <v>19</v>
      </c>
      <c r="D178" s="45">
        <v>1839.68</v>
      </c>
      <c r="E178" s="25">
        <f aca="true" t="shared" si="10" ref="E178:E232">D178*106.5/100</f>
        <v>1959.2592000000002</v>
      </c>
    </row>
    <row r="179" spans="1:5" ht="12.75" hidden="1" outlineLevel="1">
      <c r="A179" s="20"/>
      <c r="B179" s="14" t="s">
        <v>88</v>
      </c>
      <c r="C179" s="1" t="s">
        <v>19</v>
      </c>
      <c r="D179" s="45">
        <v>1431.75</v>
      </c>
      <c r="E179" s="25">
        <f t="shared" si="10"/>
        <v>1524.81375</v>
      </c>
    </row>
    <row r="180" spans="1:5" ht="12.75" hidden="1" outlineLevel="1">
      <c r="A180" s="20"/>
      <c r="B180" s="14" t="s">
        <v>37</v>
      </c>
      <c r="C180" s="1" t="s">
        <v>19</v>
      </c>
      <c r="D180" s="45">
        <v>1399.76</v>
      </c>
      <c r="E180" s="25">
        <f t="shared" si="10"/>
        <v>1490.7444</v>
      </c>
    </row>
    <row r="181" spans="1:5" ht="25.5" hidden="1" outlineLevel="1">
      <c r="A181" s="20"/>
      <c r="B181" s="34" t="s">
        <v>172</v>
      </c>
      <c r="C181" s="1" t="s">
        <v>19</v>
      </c>
      <c r="D181" s="45">
        <v>1359.76</v>
      </c>
      <c r="E181" s="25">
        <f t="shared" si="10"/>
        <v>1448.1444000000001</v>
      </c>
    </row>
    <row r="182" spans="1:5" ht="12.75" hidden="1" outlineLevel="1">
      <c r="A182" s="20"/>
      <c r="B182" s="14" t="s">
        <v>44</v>
      </c>
      <c r="C182" s="1" t="s">
        <v>19</v>
      </c>
      <c r="D182" s="45">
        <v>1367.76</v>
      </c>
      <c r="E182" s="25">
        <f t="shared" si="10"/>
        <v>1456.6644000000001</v>
      </c>
    </row>
    <row r="183" spans="1:5" ht="12.75" hidden="1" outlineLevel="1">
      <c r="A183" s="3">
        <v>7</v>
      </c>
      <c r="B183" s="10" t="s">
        <v>58</v>
      </c>
      <c r="C183" s="1"/>
      <c r="D183" s="20"/>
      <c r="E183" s="25"/>
    </row>
    <row r="184" spans="1:5" ht="12.75" hidden="1" outlineLevel="1">
      <c r="A184" s="20"/>
      <c r="B184" s="33" t="s">
        <v>36</v>
      </c>
      <c r="C184" s="1" t="s">
        <v>19</v>
      </c>
      <c r="D184" s="45">
        <v>1279.78</v>
      </c>
      <c r="E184" s="25">
        <f t="shared" si="10"/>
        <v>1362.9657</v>
      </c>
    </row>
    <row r="185" spans="1:5" ht="12.75" hidden="1" outlineLevel="1">
      <c r="A185" s="20"/>
      <c r="B185" s="14" t="s">
        <v>91</v>
      </c>
      <c r="C185" s="1" t="s">
        <v>19</v>
      </c>
      <c r="D185" s="45">
        <v>399.93</v>
      </c>
      <c r="E185" s="25">
        <f t="shared" si="10"/>
        <v>425.92544999999996</v>
      </c>
    </row>
    <row r="186" spans="1:5" ht="12.75" hidden="1" outlineLevel="1">
      <c r="A186" s="20"/>
      <c r="B186" s="14" t="s">
        <v>90</v>
      </c>
      <c r="C186" s="1" t="s">
        <v>19</v>
      </c>
      <c r="D186" s="45">
        <v>335.94</v>
      </c>
      <c r="E186" s="25">
        <f t="shared" si="10"/>
        <v>357.7761</v>
      </c>
    </row>
    <row r="187" spans="1:5" ht="12.75" hidden="1" outlineLevel="1">
      <c r="A187" s="20"/>
      <c r="B187" s="14" t="s">
        <v>175</v>
      </c>
      <c r="C187" s="1" t="s">
        <v>19</v>
      </c>
      <c r="D187" s="45">
        <v>303.95</v>
      </c>
      <c r="E187" s="25">
        <f t="shared" si="10"/>
        <v>323.70675</v>
      </c>
    </row>
    <row r="188" spans="1:5" ht="12.75" hidden="1" outlineLevel="1">
      <c r="A188" s="20"/>
      <c r="B188" s="14" t="s">
        <v>176</v>
      </c>
      <c r="C188" s="1" t="s">
        <v>19</v>
      </c>
      <c r="D188" s="45">
        <v>343.94</v>
      </c>
      <c r="E188" s="25">
        <f t="shared" si="10"/>
        <v>366.2961</v>
      </c>
    </row>
    <row r="189" spans="1:5" ht="12.75" hidden="1" outlineLevel="1">
      <c r="A189" s="3">
        <v>8</v>
      </c>
      <c r="B189" s="10" t="s">
        <v>59</v>
      </c>
      <c r="C189" s="1"/>
      <c r="D189" s="20"/>
      <c r="E189" s="25"/>
    </row>
    <row r="190" spans="1:5" ht="12.75" hidden="1" outlineLevel="1">
      <c r="A190" s="20"/>
      <c r="B190" s="33" t="s">
        <v>41</v>
      </c>
      <c r="C190" s="1" t="s">
        <v>19</v>
      </c>
      <c r="D190" s="20">
        <v>13668.41</v>
      </c>
      <c r="E190" s="25">
        <f t="shared" si="10"/>
        <v>14556.85665</v>
      </c>
    </row>
    <row r="191" spans="1:5" ht="12.75" hidden="1" outlineLevel="1">
      <c r="A191" s="20"/>
      <c r="B191" s="14" t="s">
        <v>173</v>
      </c>
      <c r="C191" s="1" t="s">
        <v>19</v>
      </c>
      <c r="D191" s="45">
        <v>10065.44</v>
      </c>
      <c r="E191" s="25">
        <f t="shared" si="10"/>
        <v>10719.6936</v>
      </c>
    </row>
    <row r="192" spans="1:5" ht="12.75" hidden="1" outlineLevel="1">
      <c r="A192" s="20"/>
      <c r="B192" s="14" t="s">
        <v>165</v>
      </c>
      <c r="C192" s="1" t="s">
        <v>19</v>
      </c>
      <c r="D192" s="45">
        <v>24931.72</v>
      </c>
      <c r="E192" s="25">
        <f t="shared" si="10"/>
        <v>26552.2818</v>
      </c>
    </row>
    <row r="193" spans="1:5" ht="12.75" hidden="1" outlineLevel="1">
      <c r="A193" s="20"/>
      <c r="B193" s="14" t="s">
        <v>35</v>
      </c>
      <c r="C193" s="1" t="s">
        <v>19</v>
      </c>
      <c r="D193" s="45">
        <v>17843.28</v>
      </c>
      <c r="E193" s="25">
        <f t="shared" si="10"/>
        <v>19003.0932</v>
      </c>
    </row>
    <row r="194" spans="1:5" ht="12.75" hidden="1" outlineLevel="1">
      <c r="A194" s="20"/>
      <c r="B194" s="14" t="s">
        <v>36</v>
      </c>
      <c r="C194" s="1" t="s">
        <v>19</v>
      </c>
      <c r="D194" s="45">
        <v>36258.45</v>
      </c>
      <c r="E194" s="25">
        <f t="shared" si="10"/>
        <v>38615.24925</v>
      </c>
    </row>
    <row r="195" spans="1:5" ht="12.75" hidden="1" outlineLevel="1">
      <c r="A195" s="20"/>
      <c r="B195" s="14" t="s">
        <v>38</v>
      </c>
      <c r="C195" s="1" t="s">
        <v>19</v>
      </c>
      <c r="D195" s="45">
        <v>15155.35</v>
      </c>
      <c r="E195" s="25">
        <f t="shared" si="10"/>
        <v>16140.447750000001</v>
      </c>
    </row>
    <row r="196" spans="1:5" ht="12.75" hidden="1" outlineLevel="1">
      <c r="A196" s="20"/>
      <c r="B196" s="34" t="s">
        <v>174</v>
      </c>
      <c r="C196" s="1" t="s">
        <v>19</v>
      </c>
      <c r="D196" s="45">
        <v>5947.76</v>
      </c>
      <c r="E196" s="25">
        <f t="shared" si="10"/>
        <v>6334.3644</v>
      </c>
    </row>
    <row r="197" spans="1:5" ht="12.75" hidden="1" outlineLevel="1">
      <c r="A197" s="20"/>
      <c r="B197" s="14" t="s">
        <v>56</v>
      </c>
      <c r="C197" s="1" t="s">
        <v>19</v>
      </c>
      <c r="D197" s="45">
        <v>3602.97</v>
      </c>
      <c r="E197" s="25">
        <f t="shared" si="10"/>
        <v>3837.16305</v>
      </c>
    </row>
    <row r="198" spans="1:5" ht="12.75" hidden="1" outlineLevel="1">
      <c r="A198" s="20"/>
      <c r="B198" s="14" t="s">
        <v>60</v>
      </c>
      <c r="C198" s="1" t="s">
        <v>19</v>
      </c>
      <c r="D198" s="45">
        <v>3602.97</v>
      </c>
      <c r="E198" s="25">
        <f t="shared" si="10"/>
        <v>3837.16305</v>
      </c>
    </row>
    <row r="199" spans="1:5" ht="12.75" hidden="1" outlineLevel="1">
      <c r="A199" s="20"/>
      <c r="B199" s="14" t="s">
        <v>61</v>
      </c>
      <c r="C199" s="1" t="s">
        <v>19</v>
      </c>
      <c r="D199" s="47">
        <v>10866.1</v>
      </c>
      <c r="E199" s="25">
        <f t="shared" si="10"/>
        <v>11572.3965</v>
      </c>
    </row>
    <row r="200" spans="1:5" ht="12.75" hidden="1" outlineLevel="1">
      <c r="A200" s="20"/>
      <c r="B200" s="14" t="s">
        <v>62</v>
      </c>
      <c r="C200" s="1" t="s">
        <v>19</v>
      </c>
      <c r="D200" s="47">
        <v>1143.8</v>
      </c>
      <c r="E200" s="25">
        <f t="shared" si="10"/>
        <v>1218.147</v>
      </c>
    </row>
    <row r="201" spans="1:5" ht="12.75" hidden="1" outlineLevel="1">
      <c r="A201" s="3">
        <v>9</v>
      </c>
      <c r="B201" s="35" t="s">
        <v>63</v>
      </c>
      <c r="C201" s="48" t="s">
        <v>64</v>
      </c>
      <c r="D201" s="20">
        <v>151.36</v>
      </c>
      <c r="E201" s="25">
        <f t="shared" si="10"/>
        <v>161.19840000000002</v>
      </c>
    </row>
    <row r="202" spans="1:5" ht="12.75" hidden="1" outlineLevel="1">
      <c r="A202" s="3">
        <v>10</v>
      </c>
      <c r="B202" s="35" t="s">
        <v>65</v>
      </c>
      <c r="C202" s="48" t="s">
        <v>64</v>
      </c>
      <c r="D202" s="20">
        <v>316.25</v>
      </c>
      <c r="E202" s="25">
        <f t="shared" si="10"/>
        <v>336.80625</v>
      </c>
    </row>
    <row r="203" spans="1:5" ht="12.75" hidden="1" outlineLevel="1">
      <c r="A203" s="3">
        <v>11</v>
      </c>
      <c r="B203" s="10" t="s">
        <v>66</v>
      </c>
      <c r="C203" s="1" t="s">
        <v>26</v>
      </c>
      <c r="D203" s="20">
        <v>71.7</v>
      </c>
      <c r="E203" s="25">
        <f t="shared" si="10"/>
        <v>76.3605</v>
      </c>
    </row>
    <row r="204" spans="1:5" ht="12.75" hidden="1" outlineLevel="1">
      <c r="A204" s="3">
        <v>12</v>
      </c>
      <c r="B204" s="10" t="s">
        <v>154</v>
      </c>
      <c r="C204" s="1" t="s">
        <v>153</v>
      </c>
      <c r="D204" s="20">
        <v>162.61</v>
      </c>
      <c r="E204" s="25">
        <f t="shared" si="10"/>
        <v>173.17965</v>
      </c>
    </row>
    <row r="205" spans="1:5" ht="12.75" hidden="1" outlineLevel="1">
      <c r="A205" s="3">
        <v>30</v>
      </c>
      <c r="B205" s="13" t="s">
        <v>47</v>
      </c>
      <c r="C205" s="3"/>
      <c r="D205" s="20"/>
      <c r="E205" s="25">
        <f t="shared" si="10"/>
        <v>0</v>
      </c>
    </row>
    <row r="206" spans="1:5" ht="12.75" hidden="1" outlineLevel="1">
      <c r="A206" s="3"/>
      <c r="B206" s="13" t="s">
        <v>127</v>
      </c>
      <c r="C206" s="3" t="s">
        <v>22</v>
      </c>
      <c r="D206" s="20"/>
      <c r="E206" s="25">
        <f t="shared" si="10"/>
        <v>0</v>
      </c>
    </row>
    <row r="207" spans="1:5" ht="12.75" hidden="1" outlineLevel="1">
      <c r="A207" s="3"/>
      <c r="B207" s="13" t="s">
        <v>128</v>
      </c>
      <c r="C207" s="3" t="s">
        <v>22</v>
      </c>
      <c r="D207" s="20"/>
      <c r="E207" s="25">
        <f t="shared" si="10"/>
        <v>0</v>
      </c>
    </row>
    <row r="208" spans="1:5" ht="12.75" hidden="1" outlineLevel="1">
      <c r="A208" s="3"/>
      <c r="B208" s="13" t="s">
        <v>1</v>
      </c>
      <c r="C208" s="3" t="s">
        <v>21</v>
      </c>
      <c r="D208" s="20"/>
      <c r="E208" s="25">
        <f t="shared" si="10"/>
        <v>0</v>
      </c>
    </row>
    <row r="209" spans="1:5" ht="12.75" hidden="1" outlineLevel="1">
      <c r="A209" s="3"/>
      <c r="B209" s="13" t="s">
        <v>2</v>
      </c>
      <c r="C209" s="3" t="s">
        <v>21</v>
      </c>
      <c r="D209" s="20"/>
      <c r="E209" s="25">
        <f t="shared" si="10"/>
        <v>0</v>
      </c>
    </row>
    <row r="210" spans="1:5" ht="12.75" hidden="1" outlineLevel="1" collapsed="1">
      <c r="A210" s="3">
        <v>13</v>
      </c>
      <c r="B210" s="16" t="s">
        <v>71</v>
      </c>
      <c r="C210" s="23"/>
      <c r="D210" s="20"/>
      <c r="E210" s="25"/>
    </row>
    <row r="211" spans="1:5" ht="12.75" hidden="1" outlineLevel="1">
      <c r="A211" s="20"/>
      <c r="B211" s="36" t="s">
        <v>72</v>
      </c>
      <c r="C211" s="1" t="s">
        <v>25</v>
      </c>
      <c r="D211" s="44">
        <v>3556.1</v>
      </c>
      <c r="E211" s="25">
        <f t="shared" si="10"/>
        <v>3787.2464999999997</v>
      </c>
    </row>
    <row r="212" spans="1:5" ht="12.75" hidden="1" outlineLevel="1">
      <c r="A212" s="20"/>
      <c r="B212" s="10" t="s">
        <v>73</v>
      </c>
      <c r="C212" s="1" t="s">
        <v>25</v>
      </c>
      <c r="D212" s="20">
        <v>5047.37</v>
      </c>
      <c r="E212" s="25">
        <f t="shared" si="10"/>
        <v>5375.44905</v>
      </c>
    </row>
    <row r="213" spans="1:5" ht="12.75" hidden="1" outlineLevel="1">
      <c r="A213" s="3">
        <v>14</v>
      </c>
      <c r="B213" s="36" t="s">
        <v>135</v>
      </c>
      <c r="C213" s="1"/>
      <c r="D213" s="20"/>
      <c r="E213" s="25">
        <f t="shared" si="10"/>
        <v>0</v>
      </c>
    </row>
    <row r="214" spans="1:5" ht="12.75" hidden="1" outlineLevel="1">
      <c r="A214" s="3"/>
      <c r="B214" s="36" t="s">
        <v>136</v>
      </c>
      <c r="C214" s="1" t="s">
        <v>25</v>
      </c>
      <c r="D214" s="20">
        <v>307.64</v>
      </c>
      <c r="E214" s="25">
        <f t="shared" si="10"/>
        <v>327.6366</v>
      </c>
    </row>
    <row r="215" spans="1:5" ht="12.75" hidden="1" outlineLevel="1">
      <c r="A215" s="3"/>
      <c r="B215" s="10" t="s">
        <v>137</v>
      </c>
      <c r="C215" s="1" t="s">
        <v>25</v>
      </c>
      <c r="D215" s="20">
        <v>615.27</v>
      </c>
      <c r="E215" s="25">
        <f t="shared" si="10"/>
        <v>655.2625499999999</v>
      </c>
    </row>
    <row r="216" spans="1:5" ht="12.75" hidden="1" outlineLevel="1">
      <c r="A216" s="3"/>
      <c r="B216" s="10" t="s">
        <v>138</v>
      </c>
      <c r="C216" s="1" t="s">
        <v>25</v>
      </c>
      <c r="D216" s="20">
        <v>738.33</v>
      </c>
      <c r="E216" s="25">
        <f t="shared" si="10"/>
        <v>786.32145</v>
      </c>
    </row>
    <row r="217" spans="1:5" ht="12.75" hidden="1" outlineLevel="1">
      <c r="A217" s="3"/>
      <c r="B217" s="10" t="s">
        <v>139</v>
      </c>
      <c r="C217" s="1" t="s">
        <v>25</v>
      </c>
      <c r="D217" s="20">
        <v>861.39</v>
      </c>
      <c r="E217" s="25">
        <f t="shared" si="10"/>
        <v>917.38035</v>
      </c>
    </row>
    <row r="218" spans="1:5" ht="12.75" hidden="1" outlineLevel="1">
      <c r="A218" s="3"/>
      <c r="B218" s="10" t="s">
        <v>140</v>
      </c>
      <c r="C218" s="1" t="s">
        <v>25</v>
      </c>
      <c r="D218" s="20">
        <v>922.92</v>
      </c>
      <c r="E218" s="25">
        <f t="shared" si="10"/>
        <v>982.9097999999999</v>
      </c>
    </row>
    <row r="219" spans="1:5" ht="12.75" hidden="1" outlineLevel="1">
      <c r="A219" s="3"/>
      <c r="B219" s="10" t="s">
        <v>141</v>
      </c>
      <c r="C219" s="1" t="s">
        <v>25</v>
      </c>
      <c r="D219" s="20">
        <v>1230.56</v>
      </c>
      <c r="E219" s="25">
        <f t="shared" si="10"/>
        <v>1310.5464</v>
      </c>
    </row>
    <row r="220" spans="1:5" ht="25.5" hidden="1" outlineLevel="1">
      <c r="A220" s="3">
        <v>15</v>
      </c>
      <c r="B220" s="12" t="s">
        <v>85</v>
      </c>
      <c r="C220" s="1"/>
      <c r="D220" s="20"/>
      <c r="E220" s="25"/>
    </row>
    <row r="221" spans="1:5" ht="12.75" hidden="1" outlineLevel="1">
      <c r="A221" s="3"/>
      <c r="B221" s="37" t="s">
        <v>86</v>
      </c>
      <c r="C221" s="1" t="s">
        <v>18</v>
      </c>
      <c r="D221" s="20">
        <v>51.41</v>
      </c>
      <c r="E221" s="25">
        <f t="shared" si="10"/>
        <v>54.75165</v>
      </c>
    </row>
    <row r="222" spans="1:5" ht="12.75" hidden="1" outlineLevel="1">
      <c r="A222" s="3"/>
      <c r="B222" s="38" t="s">
        <v>87</v>
      </c>
      <c r="C222" s="1" t="s">
        <v>18</v>
      </c>
      <c r="D222" s="20">
        <v>96.37</v>
      </c>
      <c r="E222" s="25">
        <f t="shared" si="10"/>
        <v>102.63405</v>
      </c>
    </row>
    <row r="223" spans="1:5" ht="12.75" hidden="1" outlineLevel="1">
      <c r="A223" s="3">
        <v>16</v>
      </c>
      <c r="B223" s="13" t="s">
        <v>3</v>
      </c>
      <c r="C223" s="3"/>
      <c r="D223" s="20"/>
      <c r="E223" s="25"/>
    </row>
    <row r="224" spans="1:5" ht="12.75" hidden="1" outlineLevel="1">
      <c r="A224" s="20"/>
      <c r="B224" s="39" t="s">
        <v>74</v>
      </c>
      <c r="C224" s="1" t="s">
        <v>21</v>
      </c>
      <c r="D224" s="20">
        <v>353.32</v>
      </c>
      <c r="E224" s="25">
        <f t="shared" si="10"/>
        <v>376.2858</v>
      </c>
    </row>
    <row r="225" spans="1:5" ht="12.75" hidden="1" outlineLevel="1">
      <c r="A225" s="20"/>
      <c r="B225" s="40" t="s">
        <v>75</v>
      </c>
      <c r="C225" s="1" t="s">
        <v>76</v>
      </c>
      <c r="D225" s="20">
        <v>1156.29</v>
      </c>
      <c r="E225" s="25">
        <f t="shared" si="10"/>
        <v>1231.44885</v>
      </c>
    </row>
    <row r="226" spans="1:5" ht="12.75" hidden="1" outlineLevel="1">
      <c r="A226" s="20"/>
      <c r="B226" s="40" t="s">
        <v>77</v>
      </c>
      <c r="C226" s="1" t="s">
        <v>15</v>
      </c>
      <c r="D226" s="20">
        <v>256.97</v>
      </c>
      <c r="E226" s="25">
        <f t="shared" si="10"/>
        <v>273.67305000000005</v>
      </c>
    </row>
    <row r="227" spans="1:5" ht="12.75" hidden="1" outlineLevel="1">
      <c r="A227" s="20"/>
      <c r="B227" s="41" t="s">
        <v>78</v>
      </c>
      <c r="C227" s="1" t="s">
        <v>16</v>
      </c>
      <c r="D227" s="20">
        <v>256.97</v>
      </c>
      <c r="E227" s="25">
        <f t="shared" si="10"/>
        <v>273.67305000000005</v>
      </c>
    </row>
    <row r="228" spans="1:5" ht="12.75" hidden="1" outlineLevel="1">
      <c r="A228" s="20"/>
      <c r="B228" s="40" t="s">
        <v>79</v>
      </c>
      <c r="C228" s="1" t="s">
        <v>15</v>
      </c>
      <c r="D228" s="20">
        <v>186.28</v>
      </c>
      <c r="E228" s="25">
        <f t="shared" si="10"/>
        <v>198.38819999999998</v>
      </c>
    </row>
    <row r="229" spans="1:5" ht="12.75" hidden="1" outlineLevel="1">
      <c r="A229" s="20"/>
      <c r="B229" s="40" t="s">
        <v>80</v>
      </c>
      <c r="C229" s="1" t="s">
        <v>16</v>
      </c>
      <c r="D229" s="20">
        <v>54.29</v>
      </c>
      <c r="E229" s="25">
        <f t="shared" si="10"/>
        <v>57.818850000000005</v>
      </c>
    </row>
    <row r="230" spans="1:5" ht="12.75" hidden="1" outlineLevel="1">
      <c r="A230" s="20"/>
      <c r="B230" s="40" t="s">
        <v>81</v>
      </c>
      <c r="C230" s="1" t="s">
        <v>16</v>
      </c>
      <c r="D230" s="20">
        <v>79.72</v>
      </c>
      <c r="E230" s="25">
        <f t="shared" si="10"/>
        <v>84.90180000000001</v>
      </c>
    </row>
    <row r="231" spans="1:5" ht="24" hidden="1" outlineLevel="1">
      <c r="A231" s="20"/>
      <c r="B231" s="42" t="s">
        <v>82</v>
      </c>
      <c r="C231" s="49" t="s">
        <v>76</v>
      </c>
      <c r="D231" s="20">
        <v>1156.3</v>
      </c>
      <c r="E231" s="25">
        <f t="shared" si="10"/>
        <v>1231.4595</v>
      </c>
    </row>
    <row r="232" spans="1:5" ht="24" hidden="1" outlineLevel="1">
      <c r="A232" s="20"/>
      <c r="B232" s="41" t="s">
        <v>159</v>
      </c>
      <c r="C232" s="1" t="s">
        <v>83</v>
      </c>
      <c r="D232" s="20">
        <v>646.12</v>
      </c>
      <c r="E232" s="25">
        <f t="shared" si="10"/>
        <v>688.1178</v>
      </c>
    </row>
    <row r="233" ht="12.75" collapsed="1"/>
    <row r="236" spans="2:3" ht="12.75">
      <c r="B236" s="21" t="s">
        <v>151</v>
      </c>
      <c r="C236" s="21" t="s">
        <v>201</v>
      </c>
    </row>
    <row r="237" ht="12.75">
      <c r="B237" s="22">
        <v>42388</v>
      </c>
    </row>
  </sheetData>
  <sheetProtection/>
  <mergeCells count="12">
    <mergeCell ref="B19:C19"/>
    <mergeCell ref="B26:C26"/>
    <mergeCell ref="A16:A18"/>
    <mergeCell ref="B16:B18"/>
    <mergeCell ref="C16:C18"/>
    <mergeCell ref="E16:E18"/>
    <mergeCell ref="F16:F18"/>
    <mergeCell ref="G16:G18"/>
    <mergeCell ref="A10:F10"/>
    <mergeCell ref="A11:F11"/>
    <mergeCell ref="A12:F12"/>
    <mergeCell ref="A13:E13"/>
  </mergeCells>
  <printOptions/>
  <pageMargins left="0.75" right="0.75" top="1" bottom="1" header="0.5" footer="0.5"/>
  <pageSetup horizontalDpi="600" verticalDpi="600" orientation="portrait" paperSize="9" scale="96" r:id="rId3"/>
  <rowBreaks count="1" manualBreakCount="1">
    <brk id="8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F39" sqref="F39"/>
    </sheetView>
  </sheetViews>
  <sheetFormatPr defaultColWidth="9.00390625" defaultRowHeight="12.75" outlineLevelRow="1" outlineLevelCol="1"/>
  <cols>
    <col min="1" max="1" width="7.75390625" style="0" customWidth="1"/>
    <col min="2" max="2" width="63.75390625" style="0" customWidth="1"/>
    <col min="3" max="3" width="13.00390625" style="0" customWidth="1"/>
    <col min="4" max="4" width="9.125" style="0" hidden="1" customWidth="1" outlineLevel="1"/>
    <col min="5" max="5" width="14.125" style="0" hidden="1" customWidth="1" outlineLevel="1" collapsed="1"/>
    <col min="6" max="6" width="14.125" style="0" hidden="1" customWidth="1" outlineLevel="1"/>
    <col min="7" max="7" width="9.125" style="0" customWidth="1" collapsed="1"/>
  </cols>
  <sheetData>
    <row r="1" ht="12.75" outlineLevel="1">
      <c r="C1" s="21" t="s">
        <v>202</v>
      </c>
    </row>
    <row r="2" ht="12.75" outlineLevel="1"/>
    <row r="3" ht="12.75" outlineLevel="1"/>
    <row r="4" ht="12.75" outlineLevel="1">
      <c r="C4" s="21" t="s">
        <v>156</v>
      </c>
    </row>
    <row r="5" ht="12.75" outlineLevel="1">
      <c r="C5" s="21" t="s">
        <v>152</v>
      </c>
    </row>
    <row r="6" ht="12.75" outlineLevel="1">
      <c r="C6" s="21" t="s">
        <v>208</v>
      </c>
    </row>
    <row r="7" ht="12.75">
      <c r="C7" s="21"/>
    </row>
    <row r="8" ht="12.75">
      <c r="C8" s="21"/>
    </row>
    <row r="10" spans="1:6" ht="14.25" customHeight="1">
      <c r="A10" s="88" t="s">
        <v>157</v>
      </c>
      <c r="B10" s="88"/>
      <c r="C10" s="88"/>
      <c r="D10" s="88"/>
      <c r="E10" s="88"/>
      <c r="F10" s="100"/>
    </row>
    <row r="11" spans="1:6" ht="12.75">
      <c r="A11" s="89" t="s">
        <v>95</v>
      </c>
      <c r="B11" s="89"/>
      <c r="C11" s="89"/>
      <c r="D11" s="89"/>
      <c r="E11" s="89"/>
      <c r="F11" s="100"/>
    </row>
    <row r="12" spans="1:6" ht="12.75">
      <c r="A12" s="89" t="s">
        <v>149</v>
      </c>
      <c r="B12" s="89"/>
      <c r="C12" s="89"/>
      <c r="D12" s="89"/>
      <c r="E12" s="89"/>
      <c r="F12" s="100"/>
    </row>
    <row r="13" spans="1:3" ht="12.75">
      <c r="A13" s="90"/>
      <c r="B13" s="90"/>
      <c r="C13" s="90"/>
    </row>
    <row r="16" spans="1:7" ht="12.75" customHeight="1">
      <c r="A16" s="92" t="s">
        <v>48</v>
      </c>
      <c r="B16" s="91" t="s">
        <v>96</v>
      </c>
      <c r="C16" s="91" t="s">
        <v>9</v>
      </c>
      <c r="D16" s="101"/>
      <c r="E16" s="87" t="s">
        <v>97</v>
      </c>
      <c r="F16" s="87" t="s">
        <v>97</v>
      </c>
      <c r="G16" s="87" t="s">
        <v>97</v>
      </c>
    </row>
    <row r="17" spans="1:7" ht="12.75">
      <c r="A17" s="93"/>
      <c r="B17" s="91"/>
      <c r="C17" s="91"/>
      <c r="D17" s="101"/>
      <c r="E17" s="87"/>
      <c r="F17" s="87"/>
      <c r="G17" s="87"/>
    </row>
    <row r="18" spans="1:7" ht="12.75">
      <c r="A18" s="94"/>
      <c r="B18" s="91"/>
      <c r="C18" s="91"/>
      <c r="D18" s="101"/>
      <c r="E18" s="87"/>
      <c r="F18" s="87"/>
      <c r="G18" s="87"/>
    </row>
    <row r="19" spans="1:3" ht="12.75" hidden="1" outlineLevel="1">
      <c r="A19" s="18"/>
      <c r="B19" s="97" t="s">
        <v>4</v>
      </c>
      <c r="C19" s="97"/>
    </row>
    <row r="20" spans="1:3" ht="12.75" hidden="1" outlineLevel="1">
      <c r="A20" s="18">
        <v>1</v>
      </c>
      <c r="B20" s="4" t="s">
        <v>5</v>
      </c>
      <c r="C20" s="3" t="s">
        <v>14</v>
      </c>
    </row>
    <row r="21" spans="1:3" ht="12.75" hidden="1" outlineLevel="1">
      <c r="A21" s="18">
        <v>2</v>
      </c>
      <c r="B21" s="4" t="s">
        <v>6</v>
      </c>
      <c r="C21" s="3" t="s">
        <v>14</v>
      </c>
    </row>
    <row r="22" spans="1:3" ht="12.75" hidden="1" outlineLevel="1">
      <c r="A22" s="18">
        <v>3</v>
      </c>
      <c r="B22" s="4" t="s">
        <v>7</v>
      </c>
      <c r="C22" s="3" t="s">
        <v>142</v>
      </c>
    </row>
    <row r="23" spans="1:3" ht="12.75" hidden="1" outlineLevel="1">
      <c r="A23" s="18">
        <v>4</v>
      </c>
      <c r="B23" s="4" t="s">
        <v>8</v>
      </c>
      <c r="C23" s="4"/>
    </row>
    <row r="24" spans="1:3" ht="12.75" hidden="1" outlineLevel="1">
      <c r="A24" s="18"/>
      <c r="B24" s="4" t="s">
        <v>29</v>
      </c>
      <c r="C24" s="3" t="s">
        <v>31</v>
      </c>
    </row>
    <row r="25" spans="1:3" ht="12.75" hidden="1" outlineLevel="1">
      <c r="A25" s="18"/>
      <c r="B25" s="4" t="s">
        <v>30</v>
      </c>
      <c r="C25" s="3" t="s">
        <v>31</v>
      </c>
    </row>
    <row r="26" spans="1:3" ht="12.75" hidden="1" outlineLevel="1">
      <c r="A26" s="3"/>
      <c r="B26" s="98" t="s">
        <v>10</v>
      </c>
      <c r="C26" s="99"/>
    </row>
    <row r="27" spans="1:3" ht="12.75" hidden="1" outlineLevel="1">
      <c r="A27" s="3">
        <v>5</v>
      </c>
      <c r="B27" s="9" t="s">
        <v>11</v>
      </c>
      <c r="C27" s="9"/>
    </row>
    <row r="28" spans="1:3" ht="12.75" hidden="1" outlineLevel="1">
      <c r="A28" s="3"/>
      <c r="B28" s="4" t="s">
        <v>29</v>
      </c>
      <c r="C28" s="3" t="s">
        <v>31</v>
      </c>
    </row>
    <row r="29" spans="1:3" ht="12.75" hidden="1" outlineLevel="1">
      <c r="A29" s="3"/>
      <c r="B29" s="4" t="s">
        <v>30</v>
      </c>
      <c r="C29" s="3" t="s">
        <v>31</v>
      </c>
    </row>
    <row r="30" spans="1:3" ht="12.75" hidden="1" outlineLevel="1">
      <c r="A30" s="3">
        <v>6</v>
      </c>
      <c r="B30" s="4" t="s">
        <v>12</v>
      </c>
      <c r="C30" s="3" t="s">
        <v>16</v>
      </c>
    </row>
    <row r="31" spans="1:3" ht="12.75" hidden="1" outlineLevel="1">
      <c r="A31" s="3">
        <v>7</v>
      </c>
      <c r="B31" s="4" t="s">
        <v>13</v>
      </c>
      <c r="C31" s="43" t="s">
        <v>17</v>
      </c>
    </row>
    <row r="32" spans="1:7" ht="12.75" collapsed="1">
      <c r="A32" s="3">
        <v>1</v>
      </c>
      <c r="B32" s="13" t="s">
        <v>20</v>
      </c>
      <c r="C32" s="3"/>
      <c r="D32" s="20"/>
      <c r="E32" s="20"/>
      <c r="F32" s="20"/>
      <c r="G32" s="20"/>
    </row>
    <row r="33" spans="1:7" ht="12.75">
      <c r="A33" s="3"/>
      <c r="B33" s="26" t="s">
        <v>92</v>
      </c>
      <c r="C33" s="1" t="s">
        <v>15</v>
      </c>
      <c r="D33" s="20">
        <v>1487.8</v>
      </c>
      <c r="E33" s="25">
        <f>D33*106.5/100</f>
        <v>1584.5069999999998</v>
      </c>
      <c r="F33" s="6">
        <f>E33*111.4/100</f>
        <v>1765.1407979999997</v>
      </c>
      <c r="G33" s="6">
        <f>F33*112.9/100</f>
        <v>1992.8439609419997</v>
      </c>
    </row>
    <row r="34" spans="1:7" ht="12.75">
      <c r="A34" s="3"/>
      <c r="B34" s="26" t="s">
        <v>93</v>
      </c>
      <c r="C34" s="1" t="s">
        <v>15</v>
      </c>
      <c r="D34" s="20">
        <v>905.12</v>
      </c>
      <c r="E34" s="25">
        <f>D34*106.5/100</f>
        <v>963.9528</v>
      </c>
      <c r="F34" s="6">
        <f aca="true" t="shared" si="0" ref="F34:F42">E34*111.4/100</f>
        <v>1073.8434192</v>
      </c>
      <c r="G34" s="6">
        <f aca="true" t="shared" si="1" ref="G34:G42">F34*112.9/100</f>
        <v>1212.3692202768</v>
      </c>
    </row>
    <row r="35" spans="1:7" ht="12.75">
      <c r="A35" s="3"/>
      <c r="B35" s="26" t="s">
        <v>132</v>
      </c>
      <c r="C35" s="1" t="s">
        <v>15</v>
      </c>
      <c r="D35" s="20">
        <v>479.25</v>
      </c>
      <c r="E35" s="25">
        <f aca="true" t="shared" si="2" ref="E35:E98">D35*106.5/100</f>
        <v>510.40125</v>
      </c>
      <c r="F35" s="6">
        <f t="shared" si="0"/>
        <v>568.5869925000001</v>
      </c>
      <c r="G35" s="6">
        <f t="shared" si="1"/>
        <v>641.9347145325</v>
      </c>
    </row>
    <row r="36" spans="1:7" ht="12.75">
      <c r="A36" s="3"/>
      <c r="B36" s="26" t="s">
        <v>94</v>
      </c>
      <c r="C36" s="1" t="s">
        <v>16</v>
      </c>
      <c r="D36" s="20">
        <v>158.18</v>
      </c>
      <c r="E36" s="25">
        <f t="shared" si="2"/>
        <v>168.4617</v>
      </c>
      <c r="F36" s="6">
        <f t="shared" si="0"/>
        <v>187.66633380000002</v>
      </c>
      <c r="G36" s="6">
        <f t="shared" si="1"/>
        <v>211.87529086020004</v>
      </c>
    </row>
    <row r="37" spans="1:7" ht="12.75">
      <c r="A37" s="3"/>
      <c r="B37" s="26" t="s">
        <v>150</v>
      </c>
      <c r="C37" s="1" t="s">
        <v>16</v>
      </c>
      <c r="D37" s="20">
        <v>124.63</v>
      </c>
      <c r="E37" s="25">
        <f t="shared" si="2"/>
        <v>132.73095</v>
      </c>
      <c r="F37" s="6">
        <f t="shared" si="0"/>
        <v>147.8622783</v>
      </c>
      <c r="G37" s="6">
        <f t="shared" si="1"/>
        <v>166.9365122007</v>
      </c>
    </row>
    <row r="38" spans="1:7" ht="12.75">
      <c r="A38" s="3"/>
      <c r="B38" s="26" t="s">
        <v>67</v>
      </c>
      <c r="C38" s="1" t="s">
        <v>68</v>
      </c>
      <c r="D38" s="20">
        <v>1445.43</v>
      </c>
      <c r="E38" s="25">
        <f t="shared" si="2"/>
        <v>1539.3829500000002</v>
      </c>
      <c r="F38" s="6">
        <f t="shared" si="0"/>
        <v>1714.8726063000004</v>
      </c>
      <c r="G38" s="6">
        <f t="shared" si="1"/>
        <v>1936.0911725127005</v>
      </c>
    </row>
    <row r="39" spans="1:7" ht="12.75">
      <c r="A39" s="3"/>
      <c r="B39" s="26" t="s">
        <v>69</v>
      </c>
      <c r="C39" s="1" t="s">
        <v>68</v>
      </c>
      <c r="D39" s="20">
        <v>2014.56</v>
      </c>
      <c r="E39" s="25">
        <f t="shared" si="2"/>
        <v>2145.5063999999998</v>
      </c>
      <c r="F39" s="6">
        <f t="shared" si="0"/>
        <v>2390.0941296</v>
      </c>
      <c r="G39" s="6">
        <f t="shared" si="1"/>
        <v>2698.4162723184004</v>
      </c>
    </row>
    <row r="40" spans="1:7" ht="12.75">
      <c r="A40" s="3"/>
      <c r="B40" s="26" t="s">
        <v>158</v>
      </c>
      <c r="C40" s="1" t="s">
        <v>68</v>
      </c>
      <c r="D40" s="20">
        <v>3834</v>
      </c>
      <c r="E40" s="25">
        <f t="shared" si="2"/>
        <v>4083.21</v>
      </c>
      <c r="F40" s="6">
        <f t="shared" si="0"/>
        <v>4548.6959400000005</v>
      </c>
      <c r="G40" s="6">
        <f t="shared" si="1"/>
        <v>5135.47771626</v>
      </c>
    </row>
    <row r="41" spans="1:7" ht="12.75">
      <c r="A41" s="3"/>
      <c r="B41" s="26" t="s">
        <v>133</v>
      </c>
      <c r="C41" s="1" t="s">
        <v>15</v>
      </c>
      <c r="D41" s="20">
        <v>479.25</v>
      </c>
      <c r="E41" s="25">
        <f t="shared" si="2"/>
        <v>510.40125</v>
      </c>
      <c r="F41" s="6">
        <f t="shared" si="0"/>
        <v>568.5869925000001</v>
      </c>
      <c r="G41" s="6">
        <f t="shared" si="1"/>
        <v>641.9347145325</v>
      </c>
    </row>
    <row r="42" spans="1:7" ht="12.75">
      <c r="A42" s="3"/>
      <c r="B42" s="27" t="s">
        <v>134</v>
      </c>
      <c r="C42" s="24" t="s">
        <v>84</v>
      </c>
      <c r="D42" s="20">
        <v>287.6</v>
      </c>
      <c r="E42" s="25">
        <f t="shared" si="2"/>
        <v>306.29400000000004</v>
      </c>
      <c r="F42" s="6">
        <f t="shared" si="0"/>
        <v>341.2115160000001</v>
      </c>
      <c r="G42" s="6">
        <f t="shared" si="1"/>
        <v>385.2278015640001</v>
      </c>
    </row>
    <row r="43" spans="1:7" ht="12.75">
      <c r="A43" s="3">
        <v>2</v>
      </c>
      <c r="B43" s="15" t="s">
        <v>70</v>
      </c>
      <c r="C43" s="5"/>
      <c r="D43" s="20"/>
      <c r="E43" s="25"/>
      <c r="F43" s="6"/>
      <c r="G43" s="6"/>
    </row>
    <row r="44" spans="1:7" ht="12.75">
      <c r="A44" s="3"/>
      <c r="B44" s="14" t="s">
        <v>0</v>
      </c>
      <c r="C44" s="1" t="s">
        <v>15</v>
      </c>
      <c r="D44" s="20">
        <v>73.83</v>
      </c>
      <c r="E44" s="25">
        <f t="shared" si="2"/>
        <v>78.62894999999999</v>
      </c>
      <c r="F44" s="6">
        <f>E44*111.4/100</f>
        <v>87.59265029999999</v>
      </c>
      <c r="G44" s="6">
        <f aca="true" t="shared" si="3" ref="G44:G97">F44*112.9/100</f>
        <v>98.8921021887</v>
      </c>
    </row>
    <row r="45" spans="1:7" ht="12.75" hidden="1" outlineLevel="1">
      <c r="A45" s="3">
        <v>10</v>
      </c>
      <c r="B45" s="13" t="s">
        <v>28</v>
      </c>
      <c r="C45" s="3" t="s">
        <v>27</v>
      </c>
      <c r="D45" s="20"/>
      <c r="E45" s="25">
        <f t="shared" si="2"/>
        <v>0</v>
      </c>
      <c r="F45" s="6"/>
      <c r="G45" s="6">
        <f t="shared" si="3"/>
        <v>0</v>
      </c>
    </row>
    <row r="46" spans="1:7" ht="12.75" hidden="1" outlineLevel="1">
      <c r="A46" s="3">
        <v>11</v>
      </c>
      <c r="B46" s="13" t="s">
        <v>148</v>
      </c>
      <c r="C46" s="3" t="s">
        <v>27</v>
      </c>
      <c r="D46" s="20"/>
      <c r="E46" s="25">
        <f t="shared" si="2"/>
        <v>0</v>
      </c>
      <c r="F46" s="6"/>
      <c r="G46" s="6">
        <f t="shared" si="3"/>
        <v>0</v>
      </c>
    </row>
    <row r="47" spans="1:7" ht="12.75" hidden="1" outlineLevel="1">
      <c r="A47" s="3">
        <v>12</v>
      </c>
      <c r="B47" s="13" t="s">
        <v>32</v>
      </c>
      <c r="C47" s="5"/>
      <c r="D47" s="20"/>
      <c r="E47" s="25">
        <f t="shared" si="2"/>
        <v>0</v>
      </c>
      <c r="F47" s="6"/>
      <c r="G47" s="6">
        <f t="shared" si="3"/>
        <v>0</v>
      </c>
    </row>
    <row r="48" spans="1:7" ht="12.75" hidden="1" outlineLevel="1">
      <c r="A48" s="3"/>
      <c r="B48" s="28" t="s">
        <v>98</v>
      </c>
      <c r="C48" s="5" t="s">
        <v>19</v>
      </c>
      <c r="D48" s="20"/>
      <c r="E48" s="25">
        <f t="shared" si="2"/>
        <v>0</v>
      </c>
      <c r="F48" s="6"/>
      <c r="G48" s="6">
        <f t="shared" si="3"/>
        <v>0</v>
      </c>
    </row>
    <row r="49" spans="1:7" ht="12.75" hidden="1" outlineLevel="1">
      <c r="A49" s="3"/>
      <c r="B49" s="28" t="s">
        <v>99</v>
      </c>
      <c r="C49" s="5" t="s">
        <v>19</v>
      </c>
      <c r="D49" s="20"/>
      <c r="E49" s="25">
        <f t="shared" si="2"/>
        <v>0</v>
      </c>
      <c r="F49" s="6"/>
      <c r="G49" s="6">
        <f t="shared" si="3"/>
        <v>0</v>
      </c>
    </row>
    <row r="50" spans="1:7" ht="12.75" hidden="1" outlineLevel="1">
      <c r="A50" s="3"/>
      <c r="B50" s="28" t="s">
        <v>145</v>
      </c>
      <c r="C50" s="5" t="s">
        <v>19</v>
      </c>
      <c r="D50" s="20"/>
      <c r="E50" s="25">
        <f t="shared" si="2"/>
        <v>0</v>
      </c>
      <c r="F50" s="6"/>
      <c r="G50" s="6">
        <f t="shared" si="3"/>
        <v>0</v>
      </c>
    </row>
    <row r="51" spans="1:7" ht="12.75" hidden="1" outlineLevel="1">
      <c r="A51" s="3"/>
      <c r="B51" s="28" t="s">
        <v>100</v>
      </c>
      <c r="C51" s="5" t="s">
        <v>19</v>
      </c>
      <c r="D51" s="20"/>
      <c r="E51" s="25">
        <f t="shared" si="2"/>
        <v>0</v>
      </c>
      <c r="F51" s="6"/>
      <c r="G51" s="6">
        <f t="shared" si="3"/>
        <v>0</v>
      </c>
    </row>
    <row r="52" spans="1:7" ht="12.75" hidden="1" outlineLevel="1">
      <c r="A52" s="3"/>
      <c r="B52" s="28" t="s">
        <v>101</v>
      </c>
      <c r="C52" s="5" t="s">
        <v>19</v>
      </c>
      <c r="D52" s="20"/>
      <c r="E52" s="25">
        <f t="shared" si="2"/>
        <v>0</v>
      </c>
      <c r="F52" s="6"/>
      <c r="G52" s="6">
        <f t="shared" si="3"/>
        <v>0</v>
      </c>
    </row>
    <row r="53" spans="1:7" ht="12.75" hidden="1" outlineLevel="1">
      <c r="A53" s="3"/>
      <c r="B53" s="28" t="s">
        <v>102</v>
      </c>
      <c r="C53" s="5" t="s">
        <v>19</v>
      </c>
      <c r="D53" s="20"/>
      <c r="E53" s="25">
        <f t="shared" si="2"/>
        <v>0</v>
      </c>
      <c r="F53" s="6"/>
      <c r="G53" s="6">
        <f t="shared" si="3"/>
        <v>0</v>
      </c>
    </row>
    <row r="54" spans="1:7" ht="12.75" hidden="1" outlineLevel="1">
      <c r="A54" s="3"/>
      <c r="B54" s="14" t="s">
        <v>129</v>
      </c>
      <c r="C54" s="5" t="s">
        <v>19</v>
      </c>
      <c r="D54" s="20"/>
      <c r="E54" s="25">
        <f t="shared" si="2"/>
        <v>0</v>
      </c>
      <c r="F54" s="6"/>
      <c r="G54" s="6">
        <f t="shared" si="3"/>
        <v>0</v>
      </c>
    </row>
    <row r="55" spans="1:7" ht="12.75" hidden="1" outlineLevel="1">
      <c r="A55" s="3"/>
      <c r="B55" s="14" t="s">
        <v>130</v>
      </c>
      <c r="C55" s="5" t="s">
        <v>19</v>
      </c>
      <c r="D55" s="20"/>
      <c r="E55" s="25">
        <f t="shared" si="2"/>
        <v>0</v>
      </c>
      <c r="F55" s="6"/>
      <c r="G55" s="6">
        <f t="shared" si="3"/>
        <v>0</v>
      </c>
    </row>
    <row r="56" spans="1:7" ht="12.75" hidden="1" outlineLevel="1">
      <c r="A56" s="3">
        <v>13</v>
      </c>
      <c r="B56" s="13" t="s">
        <v>33</v>
      </c>
      <c r="C56" s="3" t="s">
        <v>23</v>
      </c>
      <c r="D56" s="20"/>
      <c r="E56" s="25">
        <f t="shared" si="2"/>
        <v>0</v>
      </c>
      <c r="F56" s="6"/>
      <c r="G56" s="6">
        <f t="shared" si="3"/>
        <v>0</v>
      </c>
    </row>
    <row r="57" spans="1:7" ht="12.75" hidden="1" outlineLevel="1">
      <c r="A57" s="3">
        <v>14</v>
      </c>
      <c r="B57" s="13" t="s">
        <v>40</v>
      </c>
      <c r="C57" s="4"/>
      <c r="D57" s="20"/>
      <c r="E57" s="25">
        <f t="shared" si="2"/>
        <v>0</v>
      </c>
      <c r="F57" s="6"/>
      <c r="G57" s="6">
        <f t="shared" si="3"/>
        <v>0</v>
      </c>
    </row>
    <row r="58" spans="1:7" ht="12.75" hidden="1" outlineLevel="1">
      <c r="A58" s="3"/>
      <c r="B58" s="29" t="s">
        <v>112</v>
      </c>
      <c r="C58" s="8" t="s">
        <v>42</v>
      </c>
      <c r="D58" s="20"/>
      <c r="E58" s="25">
        <f t="shared" si="2"/>
        <v>0</v>
      </c>
      <c r="F58" s="6"/>
      <c r="G58" s="6">
        <f t="shared" si="3"/>
        <v>0</v>
      </c>
    </row>
    <row r="59" spans="1:7" ht="12.75" hidden="1" outlineLevel="1">
      <c r="A59" s="3"/>
      <c r="B59" s="29" t="s">
        <v>113</v>
      </c>
      <c r="C59" s="8" t="s">
        <v>42</v>
      </c>
      <c r="D59" s="20"/>
      <c r="E59" s="25">
        <f t="shared" si="2"/>
        <v>0</v>
      </c>
      <c r="F59" s="6"/>
      <c r="G59" s="6">
        <f t="shared" si="3"/>
        <v>0</v>
      </c>
    </row>
    <row r="60" spans="1:7" ht="12.75" hidden="1" outlineLevel="1">
      <c r="A60" s="3"/>
      <c r="B60" s="29" t="s">
        <v>114</v>
      </c>
      <c r="C60" s="8" t="s">
        <v>42</v>
      </c>
      <c r="D60" s="20"/>
      <c r="E60" s="25">
        <f t="shared" si="2"/>
        <v>0</v>
      </c>
      <c r="F60" s="6"/>
      <c r="G60" s="6">
        <f t="shared" si="3"/>
        <v>0</v>
      </c>
    </row>
    <row r="61" spans="1:7" ht="12.75" hidden="1" outlineLevel="1">
      <c r="A61" s="3"/>
      <c r="B61" s="29" t="s">
        <v>115</v>
      </c>
      <c r="C61" s="8" t="s">
        <v>42</v>
      </c>
      <c r="D61" s="20"/>
      <c r="E61" s="25">
        <f t="shared" si="2"/>
        <v>0</v>
      </c>
      <c r="F61" s="6"/>
      <c r="G61" s="6">
        <f t="shared" si="3"/>
        <v>0</v>
      </c>
    </row>
    <row r="62" spans="1:7" ht="12.75" hidden="1" outlineLevel="1">
      <c r="A62" s="3"/>
      <c r="B62" s="29" t="s">
        <v>116</v>
      </c>
      <c r="C62" s="8" t="s">
        <v>42</v>
      </c>
      <c r="D62" s="20"/>
      <c r="E62" s="25">
        <f t="shared" si="2"/>
        <v>0</v>
      </c>
      <c r="F62" s="6"/>
      <c r="G62" s="6">
        <f t="shared" si="3"/>
        <v>0</v>
      </c>
    </row>
    <row r="63" spans="1:7" ht="12.75" hidden="1" outlineLevel="1">
      <c r="A63" s="3"/>
      <c r="B63" s="29" t="s">
        <v>115</v>
      </c>
      <c r="C63" s="8" t="s">
        <v>42</v>
      </c>
      <c r="D63" s="20"/>
      <c r="E63" s="25">
        <f t="shared" si="2"/>
        <v>0</v>
      </c>
      <c r="F63" s="6"/>
      <c r="G63" s="6">
        <f t="shared" si="3"/>
        <v>0</v>
      </c>
    </row>
    <row r="64" spans="1:7" ht="12.75" hidden="1" outlineLevel="1" collapsed="1">
      <c r="A64" s="3">
        <v>15</v>
      </c>
      <c r="B64" s="13" t="s">
        <v>34</v>
      </c>
      <c r="C64" s="3"/>
      <c r="D64" s="20"/>
      <c r="E64" s="25">
        <f t="shared" si="2"/>
        <v>0</v>
      </c>
      <c r="F64" s="6"/>
      <c r="G64" s="6">
        <f t="shared" si="3"/>
        <v>0</v>
      </c>
    </row>
    <row r="65" spans="1:7" ht="12.75" hidden="1" outlineLevel="1">
      <c r="A65" s="3"/>
      <c r="B65" s="30" t="s">
        <v>103</v>
      </c>
      <c r="C65" s="5" t="s">
        <v>19</v>
      </c>
      <c r="D65" s="20"/>
      <c r="E65" s="25">
        <f t="shared" si="2"/>
        <v>0</v>
      </c>
      <c r="F65" s="6"/>
      <c r="G65" s="6">
        <f t="shared" si="3"/>
        <v>0</v>
      </c>
    </row>
    <row r="66" spans="1:7" ht="12.75" hidden="1" outlineLevel="1">
      <c r="A66" s="3"/>
      <c r="B66" s="30" t="s">
        <v>104</v>
      </c>
      <c r="C66" s="5" t="s">
        <v>19</v>
      </c>
      <c r="D66" s="20"/>
      <c r="E66" s="25">
        <f t="shared" si="2"/>
        <v>0</v>
      </c>
      <c r="F66" s="6"/>
      <c r="G66" s="6">
        <f t="shared" si="3"/>
        <v>0</v>
      </c>
    </row>
    <row r="67" spans="1:7" ht="12.75" hidden="1" outlineLevel="1">
      <c r="A67" s="3"/>
      <c r="B67" s="30" t="s">
        <v>105</v>
      </c>
      <c r="C67" s="5" t="s">
        <v>19</v>
      </c>
      <c r="D67" s="20"/>
      <c r="E67" s="25">
        <f t="shared" si="2"/>
        <v>0</v>
      </c>
      <c r="F67" s="6"/>
      <c r="G67" s="6">
        <f t="shared" si="3"/>
        <v>0</v>
      </c>
    </row>
    <row r="68" spans="1:7" ht="12.75" hidden="1" outlineLevel="1">
      <c r="A68" s="3"/>
      <c r="B68" s="30" t="s">
        <v>106</v>
      </c>
      <c r="C68" s="5" t="s">
        <v>19</v>
      </c>
      <c r="D68" s="20"/>
      <c r="E68" s="25">
        <f t="shared" si="2"/>
        <v>0</v>
      </c>
      <c r="F68" s="6"/>
      <c r="G68" s="6">
        <f t="shared" si="3"/>
        <v>0</v>
      </c>
    </row>
    <row r="69" spans="1:7" ht="12.75" hidden="1" outlineLevel="1">
      <c r="A69" s="3"/>
      <c r="B69" s="30" t="s">
        <v>107</v>
      </c>
      <c r="C69" s="5" t="s">
        <v>19</v>
      </c>
      <c r="D69" s="20"/>
      <c r="E69" s="25">
        <f t="shared" si="2"/>
        <v>0</v>
      </c>
      <c r="F69" s="6"/>
      <c r="G69" s="6">
        <f t="shared" si="3"/>
        <v>0</v>
      </c>
    </row>
    <row r="70" spans="1:7" ht="12.75" hidden="1" outlineLevel="1">
      <c r="A70" s="3"/>
      <c r="B70" s="30" t="s">
        <v>108</v>
      </c>
      <c r="C70" s="5" t="s">
        <v>19</v>
      </c>
      <c r="D70" s="20"/>
      <c r="E70" s="25">
        <f t="shared" si="2"/>
        <v>0</v>
      </c>
      <c r="F70" s="6"/>
      <c r="G70" s="6">
        <f t="shared" si="3"/>
        <v>0</v>
      </c>
    </row>
    <row r="71" spans="1:7" ht="12.75" hidden="1" outlineLevel="1">
      <c r="A71" s="3"/>
      <c r="B71" s="30" t="s">
        <v>102</v>
      </c>
      <c r="C71" s="5" t="s">
        <v>19</v>
      </c>
      <c r="D71" s="20"/>
      <c r="E71" s="25">
        <f t="shared" si="2"/>
        <v>0</v>
      </c>
      <c r="F71" s="6"/>
      <c r="G71" s="6">
        <f t="shared" si="3"/>
        <v>0</v>
      </c>
    </row>
    <row r="72" spans="1:7" ht="12.75" hidden="1" outlineLevel="1">
      <c r="A72" s="3"/>
      <c r="B72" s="30" t="s">
        <v>109</v>
      </c>
      <c r="C72" s="5" t="s">
        <v>19</v>
      </c>
      <c r="D72" s="20"/>
      <c r="E72" s="25">
        <f t="shared" si="2"/>
        <v>0</v>
      </c>
      <c r="F72" s="6"/>
      <c r="G72" s="6">
        <f t="shared" si="3"/>
        <v>0</v>
      </c>
    </row>
    <row r="73" spans="1:7" ht="12.75" hidden="1" outlineLevel="1">
      <c r="A73" s="3"/>
      <c r="B73" s="30" t="s">
        <v>110</v>
      </c>
      <c r="C73" s="5" t="s">
        <v>19</v>
      </c>
      <c r="D73" s="20"/>
      <c r="E73" s="25">
        <f t="shared" si="2"/>
        <v>0</v>
      </c>
      <c r="F73" s="6"/>
      <c r="G73" s="6">
        <f t="shared" si="3"/>
        <v>0</v>
      </c>
    </row>
    <row r="74" spans="1:7" ht="12.75" hidden="1" outlineLevel="1">
      <c r="A74" s="3"/>
      <c r="B74" s="30" t="s">
        <v>111</v>
      </c>
      <c r="C74" s="5" t="s">
        <v>19</v>
      </c>
      <c r="D74" s="20"/>
      <c r="E74" s="25">
        <f t="shared" si="2"/>
        <v>0</v>
      </c>
      <c r="F74" s="6"/>
      <c r="G74" s="6">
        <f t="shared" si="3"/>
        <v>0</v>
      </c>
    </row>
    <row r="75" spans="1:7" ht="12.75" hidden="1" outlineLevel="1">
      <c r="A75" s="3"/>
      <c r="B75" s="14" t="s">
        <v>147</v>
      </c>
      <c r="C75" s="5" t="s">
        <v>19</v>
      </c>
      <c r="D75" s="20"/>
      <c r="E75" s="25">
        <f t="shared" si="2"/>
        <v>0</v>
      </c>
      <c r="F75" s="6"/>
      <c r="G75" s="6">
        <f t="shared" si="3"/>
        <v>0</v>
      </c>
    </row>
    <row r="76" spans="1:7" ht="12.75" hidden="1" outlineLevel="1">
      <c r="A76" s="3"/>
      <c r="B76" s="14" t="s">
        <v>131</v>
      </c>
      <c r="C76" s="5" t="s">
        <v>19</v>
      </c>
      <c r="D76" s="20"/>
      <c r="E76" s="25">
        <f t="shared" si="2"/>
        <v>0</v>
      </c>
      <c r="F76" s="6"/>
      <c r="G76" s="6">
        <f t="shared" si="3"/>
        <v>0</v>
      </c>
    </row>
    <row r="77" spans="1:7" ht="12.75" hidden="1" outlineLevel="1">
      <c r="A77" s="3">
        <v>16</v>
      </c>
      <c r="B77" s="13" t="s">
        <v>39</v>
      </c>
      <c r="C77" s="3" t="s">
        <v>22</v>
      </c>
      <c r="D77" s="20"/>
      <c r="E77" s="25">
        <f t="shared" si="2"/>
        <v>0</v>
      </c>
      <c r="F77" s="6"/>
      <c r="G77" s="6">
        <f t="shared" si="3"/>
        <v>0</v>
      </c>
    </row>
    <row r="78" spans="1:7" ht="12.75" hidden="1" outlineLevel="1">
      <c r="A78" s="3">
        <v>17</v>
      </c>
      <c r="B78" s="13" t="s">
        <v>43</v>
      </c>
      <c r="C78" s="4"/>
      <c r="D78" s="20"/>
      <c r="E78" s="25">
        <f t="shared" si="2"/>
        <v>0</v>
      </c>
      <c r="F78" s="6"/>
      <c r="G78" s="6">
        <f t="shared" si="3"/>
        <v>0</v>
      </c>
    </row>
    <row r="79" spans="1:7" ht="12.75" hidden="1" outlineLevel="1">
      <c r="A79" s="3"/>
      <c r="B79" s="30" t="s">
        <v>117</v>
      </c>
      <c r="C79" s="3" t="s">
        <v>19</v>
      </c>
      <c r="D79" s="20"/>
      <c r="E79" s="25">
        <f t="shared" si="2"/>
        <v>0</v>
      </c>
      <c r="F79" s="6"/>
      <c r="G79" s="6">
        <f t="shared" si="3"/>
        <v>0</v>
      </c>
    </row>
    <row r="80" spans="1:7" ht="12.75" hidden="1" outlineLevel="1">
      <c r="A80" s="3"/>
      <c r="B80" s="30" t="s">
        <v>118</v>
      </c>
      <c r="C80" s="3" t="s">
        <v>19</v>
      </c>
      <c r="D80" s="20"/>
      <c r="E80" s="25">
        <f t="shared" si="2"/>
        <v>0</v>
      </c>
      <c r="F80" s="6"/>
      <c r="G80" s="6">
        <f t="shared" si="3"/>
        <v>0</v>
      </c>
    </row>
    <row r="81" spans="1:7" ht="12.75" hidden="1" outlineLevel="1">
      <c r="A81" s="3"/>
      <c r="B81" s="30" t="s">
        <v>119</v>
      </c>
      <c r="C81" s="3" t="s">
        <v>19</v>
      </c>
      <c r="D81" s="20"/>
      <c r="E81" s="25">
        <f t="shared" si="2"/>
        <v>0</v>
      </c>
      <c r="F81" s="6"/>
      <c r="G81" s="6">
        <f t="shared" si="3"/>
        <v>0</v>
      </c>
    </row>
    <row r="82" spans="1:7" ht="12.75" hidden="1" outlineLevel="1">
      <c r="A82" s="3"/>
      <c r="B82" s="31" t="s">
        <v>120</v>
      </c>
      <c r="C82" s="3" t="s">
        <v>19</v>
      </c>
      <c r="D82" s="20"/>
      <c r="E82" s="25">
        <f t="shared" si="2"/>
        <v>0</v>
      </c>
      <c r="F82" s="6"/>
      <c r="G82" s="6">
        <f t="shared" si="3"/>
        <v>0</v>
      </c>
    </row>
    <row r="83" spans="1:7" ht="12.75" hidden="1" outlineLevel="1">
      <c r="A83" s="3"/>
      <c r="B83" s="30" t="s">
        <v>105</v>
      </c>
      <c r="C83" s="3" t="s">
        <v>19</v>
      </c>
      <c r="D83" s="20"/>
      <c r="E83" s="25">
        <f t="shared" si="2"/>
        <v>0</v>
      </c>
      <c r="F83" s="6"/>
      <c r="G83" s="6">
        <f t="shared" si="3"/>
        <v>0</v>
      </c>
    </row>
    <row r="84" spans="1:7" ht="12.75" hidden="1" outlineLevel="1">
      <c r="A84" s="3"/>
      <c r="B84" s="30" t="s">
        <v>121</v>
      </c>
      <c r="C84" s="3" t="s">
        <v>19</v>
      </c>
      <c r="D84" s="20"/>
      <c r="E84" s="25">
        <f t="shared" si="2"/>
        <v>0</v>
      </c>
      <c r="F84" s="6"/>
      <c r="G84" s="6">
        <f t="shared" si="3"/>
        <v>0</v>
      </c>
    </row>
    <row r="85" spans="1:7" ht="12.75" hidden="1" outlineLevel="1">
      <c r="A85" s="3"/>
      <c r="B85" s="31" t="s">
        <v>122</v>
      </c>
      <c r="C85" s="3" t="s">
        <v>19</v>
      </c>
      <c r="D85" s="20"/>
      <c r="E85" s="25">
        <f t="shared" si="2"/>
        <v>0</v>
      </c>
      <c r="F85" s="6"/>
      <c r="G85" s="6">
        <f t="shared" si="3"/>
        <v>0</v>
      </c>
    </row>
    <row r="86" spans="1:7" ht="12.75" hidden="1" outlineLevel="1">
      <c r="A86" s="3"/>
      <c r="B86" s="31" t="s">
        <v>123</v>
      </c>
      <c r="C86" s="3" t="s">
        <v>19</v>
      </c>
      <c r="D86" s="20"/>
      <c r="E86" s="25">
        <f t="shared" si="2"/>
        <v>0</v>
      </c>
      <c r="F86" s="6"/>
      <c r="G86" s="6">
        <f t="shared" si="3"/>
        <v>0</v>
      </c>
    </row>
    <row r="87" spans="1:7" ht="12.75" hidden="1" outlineLevel="1">
      <c r="A87" s="3"/>
      <c r="B87" s="31" t="s">
        <v>111</v>
      </c>
      <c r="C87" s="3" t="s">
        <v>19</v>
      </c>
      <c r="D87" s="20"/>
      <c r="E87" s="25">
        <f t="shared" si="2"/>
        <v>0</v>
      </c>
      <c r="F87" s="6"/>
      <c r="G87" s="6">
        <f t="shared" si="3"/>
        <v>0</v>
      </c>
    </row>
    <row r="88" spans="1:7" ht="12.75" hidden="1" outlineLevel="1">
      <c r="A88" s="3"/>
      <c r="B88" s="30" t="s">
        <v>110</v>
      </c>
      <c r="C88" s="3" t="s">
        <v>19</v>
      </c>
      <c r="D88" s="20"/>
      <c r="E88" s="25">
        <f t="shared" si="2"/>
        <v>0</v>
      </c>
      <c r="F88" s="6"/>
      <c r="G88" s="6">
        <f t="shared" si="3"/>
        <v>0</v>
      </c>
    </row>
    <row r="89" spans="1:7" ht="12.75" hidden="1" outlineLevel="1">
      <c r="A89" s="3"/>
      <c r="B89" s="30" t="s">
        <v>109</v>
      </c>
      <c r="C89" s="3" t="s">
        <v>19</v>
      </c>
      <c r="D89" s="20"/>
      <c r="E89" s="25">
        <f t="shared" si="2"/>
        <v>0</v>
      </c>
      <c r="F89" s="6"/>
      <c r="G89" s="6">
        <f t="shared" si="3"/>
        <v>0</v>
      </c>
    </row>
    <row r="90" spans="1:7" ht="12.75" hidden="1" outlineLevel="1">
      <c r="A90" s="3"/>
      <c r="B90" s="30" t="s">
        <v>102</v>
      </c>
      <c r="C90" s="3" t="s">
        <v>19</v>
      </c>
      <c r="D90" s="20"/>
      <c r="E90" s="25">
        <f t="shared" si="2"/>
        <v>0</v>
      </c>
      <c r="F90" s="6"/>
      <c r="G90" s="6">
        <f t="shared" si="3"/>
        <v>0</v>
      </c>
    </row>
    <row r="91" spans="1:7" ht="12.75" hidden="1" outlineLevel="1">
      <c r="A91" s="3"/>
      <c r="B91" s="14" t="s">
        <v>129</v>
      </c>
      <c r="C91" s="3" t="s">
        <v>19</v>
      </c>
      <c r="D91" s="20"/>
      <c r="E91" s="25">
        <f t="shared" si="2"/>
        <v>0</v>
      </c>
      <c r="F91" s="6"/>
      <c r="G91" s="6">
        <f t="shared" si="3"/>
        <v>0</v>
      </c>
    </row>
    <row r="92" spans="1:7" ht="12.75" hidden="1" outlineLevel="1">
      <c r="A92" s="3"/>
      <c r="B92" s="14" t="s">
        <v>130</v>
      </c>
      <c r="C92" s="3" t="s">
        <v>19</v>
      </c>
      <c r="D92" s="20"/>
      <c r="E92" s="25">
        <f t="shared" si="2"/>
        <v>0</v>
      </c>
      <c r="F92" s="6"/>
      <c r="G92" s="6">
        <f t="shared" si="3"/>
        <v>0</v>
      </c>
    </row>
    <row r="93" spans="1:7" ht="12.75" hidden="1" outlineLevel="1">
      <c r="A93" s="3"/>
      <c r="B93" s="14" t="s">
        <v>131</v>
      </c>
      <c r="C93" s="3" t="s">
        <v>19</v>
      </c>
      <c r="D93" s="20"/>
      <c r="E93" s="25">
        <f t="shared" si="2"/>
        <v>0</v>
      </c>
      <c r="F93" s="6"/>
      <c r="G93" s="6">
        <f t="shared" si="3"/>
        <v>0</v>
      </c>
    </row>
    <row r="94" spans="1:7" ht="12.75" hidden="1" outlineLevel="1">
      <c r="A94" s="3">
        <v>18</v>
      </c>
      <c r="B94" s="13" t="s">
        <v>45</v>
      </c>
      <c r="C94" s="5"/>
      <c r="D94" s="20"/>
      <c r="E94" s="25">
        <f t="shared" si="2"/>
        <v>0</v>
      </c>
      <c r="F94" s="6"/>
      <c r="G94" s="6">
        <f t="shared" si="3"/>
        <v>0</v>
      </c>
    </row>
    <row r="95" spans="1:7" ht="12.75" hidden="1" outlineLevel="1">
      <c r="A95" s="3"/>
      <c r="B95" s="30" t="s">
        <v>117</v>
      </c>
      <c r="C95" s="3" t="s">
        <v>19</v>
      </c>
      <c r="D95" s="20"/>
      <c r="E95" s="25">
        <f t="shared" si="2"/>
        <v>0</v>
      </c>
      <c r="F95" s="6"/>
      <c r="G95" s="6">
        <f t="shared" si="3"/>
        <v>0</v>
      </c>
    </row>
    <row r="96" spans="1:7" ht="12.75" hidden="1" outlineLevel="1">
      <c r="A96" s="3"/>
      <c r="B96" s="30" t="s">
        <v>119</v>
      </c>
      <c r="C96" s="3" t="s">
        <v>19</v>
      </c>
      <c r="D96" s="20"/>
      <c r="E96" s="25">
        <f t="shared" si="2"/>
        <v>0</v>
      </c>
      <c r="F96" s="6"/>
      <c r="G96" s="6">
        <f t="shared" si="3"/>
        <v>0</v>
      </c>
    </row>
    <row r="97" spans="1:7" ht="12.75" hidden="1" outlineLevel="1">
      <c r="A97" s="3"/>
      <c r="B97" s="31" t="s">
        <v>120</v>
      </c>
      <c r="C97" s="3" t="s">
        <v>19</v>
      </c>
      <c r="D97" s="20"/>
      <c r="E97" s="25">
        <f t="shared" si="2"/>
        <v>0</v>
      </c>
      <c r="F97" s="6"/>
      <c r="G97" s="6">
        <f t="shared" si="3"/>
        <v>0</v>
      </c>
    </row>
    <row r="98" spans="1:7" ht="12.75" hidden="1" outlineLevel="1">
      <c r="A98" s="3"/>
      <c r="B98" s="31" t="s">
        <v>124</v>
      </c>
      <c r="C98" s="3" t="s">
        <v>19</v>
      </c>
      <c r="D98" s="20"/>
      <c r="E98" s="25">
        <f t="shared" si="2"/>
        <v>0</v>
      </c>
      <c r="F98" s="6"/>
      <c r="G98" s="6">
        <f aca="true" t="shared" si="4" ref="G98:G161">F98*112.9/100</f>
        <v>0</v>
      </c>
    </row>
    <row r="99" spans="1:7" ht="12.75" hidden="1" outlineLevel="1">
      <c r="A99" s="3"/>
      <c r="B99" s="30" t="s">
        <v>146</v>
      </c>
      <c r="C99" s="3" t="s">
        <v>19</v>
      </c>
      <c r="D99" s="20"/>
      <c r="E99" s="25">
        <f aca="true" t="shared" si="5" ref="E99:E165">D99*106.5/100</f>
        <v>0</v>
      </c>
      <c r="F99" s="6"/>
      <c r="G99" s="6">
        <f t="shared" si="4"/>
        <v>0</v>
      </c>
    </row>
    <row r="100" spans="1:7" ht="12.75" hidden="1" outlineLevel="1">
      <c r="A100" s="3"/>
      <c r="B100" s="30" t="s">
        <v>111</v>
      </c>
      <c r="C100" s="3" t="s">
        <v>19</v>
      </c>
      <c r="D100" s="20"/>
      <c r="E100" s="25">
        <f t="shared" si="5"/>
        <v>0</v>
      </c>
      <c r="F100" s="6"/>
      <c r="G100" s="6">
        <f t="shared" si="4"/>
        <v>0</v>
      </c>
    </row>
    <row r="101" spans="1:7" ht="12.75" hidden="1" outlineLevel="1">
      <c r="A101" s="3"/>
      <c r="B101" s="30" t="s">
        <v>110</v>
      </c>
      <c r="C101" s="3" t="s">
        <v>19</v>
      </c>
      <c r="D101" s="20"/>
      <c r="E101" s="25">
        <f t="shared" si="5"/>
        <v>0</v>
      </c>
      <c r="F101" s="6"/>
      <c r="G101" s="6">
        <f t="shared" si="4"/>
        <v>0</v>
      </c>
    </row>
    <row r="102" spans="1:7" ht="12.75" hidden="1" outlineLevel="1">
      <c r="A102" s="3"/>
      <c r="B102" s="30" t="s">
        <v>102</v>
      </c>
      <c r="C102" s="3" t="s">
        <v>19</v>
      </c>
      <c r="D102" s="20"/>
      <c r="E102" s="25">
        <f t="shared" si="5"/>
        <v>0</v>
      </c>
      <c r="F102" s="6"/>
      <c r="G102" s="6">
        <f t="shared" si="4"/>
        <v>0</v>
      </c>
    </row>
    <row r="103" spans="1:7" ht="12.75" hidden="1" outlineLevel="1">
      <c r="A103" s="3"/>
      <c r="B103" s="14" t="s">
        <v>129</v>
      </c>
      <c r="C103" s="3" t="s">
        <v>19</v>
      </c>
      <c r="D103" s="20"/>
      <c r="E103" s="25">
        <f t="shared" si="5"/>
        <v>0</v>
      </c>
      <c r="F103" s="6"/>
      <c r="G103" s="6">
        <f t="shared" si="4"/>
        <v>0</v>
      </c>
    </row>
    <row r="104" spans="1:7" ht="12.75" hidden="1" outlineLevel="1">
      <c r="A104" s="3"/>
      <c r="B104" s="14" t="s">
        <v>130</v>
      </c>
      <c r="C104" s="3" t="s">
        <v>19</v>
      </c>
      <c r="D104" s="20"/>
      <c r="E104" s="25">
        <f t="shared" si="5"/>
        <v>0</v>
      </c>
      <c r="F104" s="6"/>
      <c r="G104" s="6">
        <f t="shared" si="4"/>
        <v>0</v>
      </c>
    </row>
    <row r="105" spans="1:7" ht="12.75" hidden="1" outlineLevel="1">
      <c r="A105" s="3">
        <v>19</v>
      </c>
      <c r="B105" s="13" t="s">
        <v>46</v>
      </c>
      <c r="C105" s="5"/>
      <c r="D105" s="20"/>
      <c r="E105" s="25">
        <f t="shared" si="5"/>
        <v>0</v>
      </c>
      <c r="F105" s="6"/>
      <c r="G105" s="6">
        <f t="shared" si="4"/>
        <v>0</v>
      </c>
    </row>
    <row r="106" spans="1:7" ht="12.75" hidden="1" outlineLevel="1">
      <c r="A106" s="3"/>
      <c r="B106" s="30" t="s">
        <v>125</v>
      </c>
      <c r="C106" s="3" t="s">
        <v>19</v>
      </c>
      <c r="D106" s="20"/>
      <c r="E106" s="25">
        <f t="shared" si="5"/>
        <v>0</v>
      </c>
      <c r="F106" s="6"/>
      <c r="G106" s="6">
        <f t="shared" si="4"/>
        <v>0</v>
      </c>
    </row>
    <row r="107" spans="1:7" ht="12.75" hidden="1" outlineLevel="1">
      <c r="A107" s="3"/>
      <c r="B107" s="32" t="s">
        <v>144</v>
      </c>
      <c r="C107" s="3" t="s">
        <v>19</v>
      </c>
      <c r="D107" s="20"/>
      <c r="E107" s="25">
        <f t="shared" si="5"/>
        <v>0</v>
      </c>
      <c r="F107" s="6"/>
      <c r="G107" s="6">
        <f t="shared" si="4"/>
        <v>0</v>
      </c>
    </row>
    <row r="108" spans="1:7" ht="12.75" hidden="1" outlineLevel="1">
      <c r="A108" s="3"/>
      <c r="B108" s="30" t="s">
        <v>126</v>
      </c>
      <c r="C108" s="3" t="s">
        <v>19</v>
      </c>
      <c r="D108" s="20"/>
      <c r="E108" s="25">
        <f t="shared" si="5"/>
        <v>0</v>
      </c>
      <c r="F108" s="6"/>
      <c r="G108" s="6">
        <f t="shared" si="4"/>
        <v>0</v>
      </c>
    </row>
    <row r="109" spans="1:7" ht="12.75" hidden="1" outlineLevel="1">
      <c r="A109" s="3"/>
      <c r="B109" s="30" t="s">
        <v>110</v>
      </c>
      <c r="C109" s="3" t="s">
        <v>19</v>
      </c>
      <c r="D109" s="20"/>
      <c r="E109" s="25">
        <f t="shared" si="5"/>
        <v>0</v>
      </c>
      <c r="F109" s="6"/>
      <c r="G109" s="6">
        <f t="shared" si="4"/>
        <v>0</v>
      </c>
    </row>
    <row r="110" spans="1:7" ht="12.75" hidden="1" outlineLevel="1">
      <c r="A110" s="3"/>
      <c r="B110" s="30" t="s">
        <v>102</v>
      </c>
      <c r="C110" s="3" t="s">
        <v>19</v>
      </c>
      <c r="D110" s="20"/>
      <c r="E110" s="25">
        <f t="shared" si="5"/>
        <v>0</v>
      </c>
      <c r="F110" s="6"/>
      <c r="G110" s="6">
        <f t="shared" si="4"/>
        <v>0</v>
      </c>
    </row>
    <row r="111" spans="1:7" ht="12.75" hidden="1" outlineLevel="1">
      <c r="A111" s="3"/>
      <c r="B111" s="14" t="s">
        <v>129</v>
      </c>
      <c r="C111" s="3" t="s">
        <v>19</v>
      </c>
      <c r="D111" s="20"/>
      <c r="E111" s="25">
        <f t="shared" si="5"/>
        <v>0</v>
      </c>
      <c r="F111" s="6"/>
      <c r="G111" s="6">
        <f t="shared" si="4"/>
        <v>0</v>
      </c>
    </row>
    <row r="112" spans="1:7" ht="12.75" hidden="1" outlineLevel="1">
      <c r="A112" s="3"/>
      <c r="B112" s="14" t="s">
        <v>143</v>
      </c>
      <c r="C112" s="3" t="s">
        <v>19</v>
      </c>
      <c r="D112" s="20"/>
      <c r="E112" s="25">
        <f t="shared" si="5"/>
        <v>0</v>
      </c>
      <c r="F112" s="6"/>
      <c r="G112" s="6">
        <f t="shared" si="4"/>
        <v>0</v>
      </c>
    </row>
    <row r="113" spans="1:7" ht="12.75" hidden="1" outlineLevel="1">
      <c r="A113" s="3">
        <v>20</v>
      </c>
      <c r="B113" s="13" t="s">
        <v>47</v>
      </c>
      <c r="C113" s="3"/>
      <c r="D113" s="20"/>
      <c r="E113" s="25">
        <f t="shared" si="5"/>
        <v>0</v>
      </c>
      <c r="F113" s="6"/>
      <c r="G113" s="6">
        <f t="shared" si="4"/>
        <v>0</v>
      </c>
    </row>
    <row r="114" spans="1:7" ht="12.75" hidden="1" outlineLevel="1">
      <c r="A114" s="3"/>
      <c r="B114" s="13" t="s">
        <v>127</v>
      </c>
      <c r="C114" s="3" t="s">
        <v>22</v>
      </c>
      <c r="D114" s="20"/>
      <c r="E114" s="25">
        <f t="shared" si="5"/>
        <v>0</v>
      </c>
      <c r="F114" s="6"/>
      <c r="G114" s="6">
        <f t="shared" si="4"/>
        <v>0</v>
      </c>
    </row>
    <row r="115" spans="1:7" ht="12.75" hidden="1" outlineLevel="1">
      <c r="A115" s="3"/>
      <c r="B115" s="13" t="s">
        <v>128</v>
      </c>
      <c r="C115" s="3" t="s">
        <v>22</v>
      </c>
      <c r="D115" s="20"/>
      <c r="E115" s="25">
        <f t="shared" si="5"/>
        <v>0</v>
      </c>
      <c r="F115" s="6"/>
      <c r="G115" s="6">
        <f t="shared" si="4"/>
        <v>0</v>
      </c>
    </row>
    <row r="116" spans="1:7" ht="12.75" hidden="1" outlineLevel="1">
      <c r="A116" s="20"/>
      <c r="B116" s="13" t="s">
        <v>1</v>
      </c>
      <c r="C116" s="3" t="s">
        <v>21</v>
      </c>
      <c r="D116" s="3"/>
      <c r="E116" s="25">
        <f t="shared" si="5"/>
        <v>0</v>
      </c>
      <c r="F116" s="6"/>
      <c r="G116" s="6">
        <f t="shared" si="4"/>
        <v>0</v>
      </c>
    </row>
    <row r="117" spans="1:7" ht="12.75" hidden="1" outlineLevel="1">
      <c r="A117" s="20"/>
      <c r="B117" s="13" t="s">
        <v>2</v>
      </c>
      <c r="C117" s="3" t="s">
        <v>21</v>
      </c>
      <c r="D117" s="3"/>
      <c r="E117" s="25">
        <f t="shared" si="5"/>
        <v>0</v>
      </c>
      <c r="F117" s="6"/>
      <c r="G117" s="6">
        <f t="shared" si="4"/>
        <v>0</v>
      </c>
    </row>
    <row r="118" spans="1:7" ht="12.75" collapsed="1">
      <c r="A118" s="5">
        <v>3</v>
      </c>
      <c r="B118" s="10" t="s">
        <v>49</v>
      </c>
      <c r="C118" s="3"/>
      <c r="D118" s="20"/>
      <c r="E118" s="25"/>
      <c r="F118" s="6"/>
      <c r="G118" s="6"/>
    </row>
    <row r="119" spans="1:7" ht="12.75">
      <c r="A119" s="20"/>
      <c r="B119" s="33" t="s">
        <v>36</v>
      </c>
      <c r="C119" s="1" t="s">
        <v>19</v>
      </c>
      <c r="D119" s="20">
        <v>1599.72</v>
      </c>
      <c r="E119" s="25">
        <f t="shared" si="5"/>
        <v>1703.7017999999998</v>
      </c>
      <c r="F119" s="6">
        <f>E119*111.4/100</f>
        <v>1897.9238051999998</v>
      </c>
      <c r="G119" s="6">
        <f t="shared" si="4"/>
        <v>2142.7559760708</v>
      </c>
    </row>
    <row r="120" spans="1:7" ht="12.75">
      <c r="A120" s="20"/>
      <c r="B120" s="14" t="s">
        <v>50</v>
      </c>
      <c r="C120" s="1" t="s">
        <v>19</v>
      </c>
      <c r="D120" s="20">
        <v>1199.79</v>
      </c>
      <c r="E120" s="25">
        <f t="shared" si="5"/>
        <v>1277.7763499999999</v>
      </c>
      <c r="F120" s="6">
        <f aca="true" t="shared" si="6" ref="F120:F183">E120*111.4/100</f>
        <v>1423.4428539</v>
      </c>
      <c r="G120" s="6">
        <f t="shared" si="4"/>
        <v>1607.0669820531</v>
      </c>
    </row>
    <row r="121" spans="1:7" ht="12.75">
      <c r="A121" s="20"/>
      <c r="B121" s="14" t="s">
        <v>165</v>
      </c>
      <c r="C121" s="1" t="s">
        <v>19</v>
      </c>
      <c r="D121" s="20">
        <v>1439.75</v>
      </c>
      <c r="E121" s="25">
        <f t="shared" si="5"/>
        <v>1533.33375</v>
      </c>
      <c r="F121" s="6">
        <f t="shared" si="6"/>
        <v>1708.1337975000001</v>
      </c>
      <c r="G121" s="6">
        <f t="shared" si="4"/>
        <v>1928.4830573775002</v>
      </c>
    </row>
    <row r="122" spans="1:7" ht="12.75">
      <c r="A122" s="20"/>
      <c r="B122" s="14" t="s">
        <v>163</v>
      </c>
      <c r="C122" s="1" t="s">
        <v>19</v>
      </c>
      <c r="D122" s="20">
        <v>1063.81</v>
      </c>
      <c r="E122" s="25">
        <f t="shared" si="5"/>
        <v>1132.95765</v>
      </c>
      <c r="F122" s="6">
        <f t="shared" si="6"/>
        <v>1262.1148221</v>
      </c>
      <c r="G122" s="6">
        <f t="shared" si="4"/>
        <v>1424.9276341509</v>
      </c>
    </row>
    <row r="123" spans="1:7" ht="12.75">
      <c r="A123" s="20"/>
      <c r="B123" s="14" t="s">
        <v>38</v>
      </c>
      <c r="C123" s="1" t="s">
        <v>19</v>
      </c>
      <c r="D123" s="20">
        <v>1199.79</v>
      </c>
      <c r="E123" s="25">
        <f t="shared" si="5"/>
        <v>1277.7763499999999</v>
      </c>
      <c r="F123" s="6">
        <f t="shared" si="6"/>
        <v>1423.4428539</v>
      </c>
      <c r="G123" s="6">
        <f t="shared" si="4"/>
        <v>1607.0669820531</v>
      </c>
    </row>
    <row r="124" spans="1:7" ht="12.75">
      <c r="A124" s="20"/>
      <c r="B124" s="14" t="s">
        <v>51</v>
      </c>
      <c r="C124" s="1" t="s">
        <v>19</v>
      </c>
      <c r="D124" s="20">
        <v>399.93</v>
      </c>
      <c r="E124" s="25">
        <f t="shared" si="5"/>
        <v>425.92544999999996</v>
      </c>
      <c r="F124" s="6">
        <f t="shared" si="6"/>
        <v>474.48095129999996</v>
      </c>
      <c r="G124" s="6">
        <f t="shared" si="4"/>
        <v>535.6889940177</v>
      </c>
    </row>
    <row r="125" spans="1:7" ht="25.5">
      <c r="A125" s="20"/>
      <c r="B125" s="34" t="s">
        <v>166</v>
      </c>
      <c r="C125" s="1" t="s">
        <v>19</v>
      </c>
      <c r="D125" s="20">
        <v>799.86</v>
      </c>
      <c r="E125" s="25">
        <f t="shared" si="5"/>
        <v>851.8508999999999</v>
      </c>
      <c r="F125" s="6">
        <f t="shared" si="6"/>
        <v>948.9619025999999</v>
      </c>
      <c r="G125" s="6">
        <f t="shared" si="4"/>
        <v>1071.3779880354</v>
      </c>
    </row>
    <row r="126" spans="1:7" ht="12.75">
      <c r="A126" s="20"/>
      <c r="B126" s="34" t="s">
        <v>191</v>
      </c>
      <c r="C126" s="1" t="s">
        <v>19</v>
      </c>
      <c r="D126" s="20">
        <v>527.91</v>
      </c>
      <c r="E126" s="25">
        <v>562.22</v>
      </c>
      <c r="F126" s="6">
        <f t="shared" si="6"/>
        <v>626.31308</v>
      </c>
      <c r="G126" s="6">
        <f t="shared" si="4"/>
        <v>707.10746732</v>
      </c>
    </row>
    <row r="127" spans="1:7" ht="12.75">
      <c r="A127" s="20"/>
      <c r="B127" s="14" t="s">
        <v>192</v>
      </c>
      <c r="C127" s="1" t="s">
        <v>19</v>
      </c>
      <c r="D127" s="20"/>
      <c r="E127" s="25">
        <v>252.4</v>
      </c>
      <c r="F127" s="6">
        <f t="shared" si="6"/>
        <v>281.1736</v>
      </c>
      <c r="G127" s="6">
        <f t="shared" si="4"/>
        <v>317.44499440000004</v>
      </c>
    </row>
    <row r="128" spans="1:7" ht="12.75">
      <c r="A128" s="3">
        <v>4</v>
      </c>
      <c r="B128" s="10" t="s">
        <v>52</v>
      </c>
      <c r="C128" s="1"/>
      <c r="D128" s="20"/>
      <c r="E128" s="25"/>
      <c r="F128" s="6"/>
      <c r="G128" s="6"/>
    </row>
    <row r="129" spans="1:7" ht="12.75">
      <c r="A129" s="20"/>
      <c r="B129" s="33" t="s">
        <v>36</v>
      </c>
      <c r="C129" s="1" t="s">
        <v>19</v>
      </c>
      <c r="D129" s="45">
        <v>1759.69</v>
      </c>
      <c r="E129" s="6">
        <f t="shared" si="5"/>
        <v>1874.06985</v>
      </c>
      <c r="F129" s="6">
        <f t="shared" si="6"/>
        <v>2087.7138129</v>
      </c>
      <c r="G129" s="6">
        <f t="shared" si="4"/>
        <v>2357.0288947641</v>
      </c>
    </row>
    <row r="130" spans="1:7" ht="12.75">
      <c r="A130" s="20"/>
      <c r="B130" s="14" t="s">
        <v>167</v>
      </c>
      <c r="C130" s="1" t="s">
        <v>19</v>
      </c>
      <c r="D130" s="45">
        <v>1439.75</v>
      </c>
      <c r="E130" s="6">
        <f t="shared" si="5"/>
        <v>1533.33375</v>
      </c>
      <c r="F130" s="6">
        <f t="shared" si="6"/>
        <v>1708.1337975000001</v>
      </c>
      <c r="G130" s="6">
        <f t="shared" si="4"/>
        <v>1928.4830573775002</v>
      </c>
    </row>
    <row r="131" spans="1:7" ht="12.75">
      <c r="A131" s="20"/>
      <c r="B131" s="14" t="s">
        <v>163</v>
      </c>
      <c r="C131" s="1" t="s">
        <v>19</v>
      </c>
      <c r="D131" s="45">
        <v>1039.82</v>
      </c>
      <c r="E131" s="6">
        <f t="shared" si="5"/>
        <v>1107.4082999999998</v>
      </c>
      <c r="F131" s="6">
        <f t="shared" si="6"/>
        <v>1233.6528461999999</v>
      </c>
      <c r="G131" s="6">
        <f t="shared" si="4"/>
        <v>1392.7940633598</v>
      </c>
    </row>
    <row r="132" spans="1:7" ht="12.75">
      <c r="A132" s="20"/>
      <c r="B132" s="14" t="s">
        <v>38</v>
      </c>
      <c r="C132" s="1" t="s">
        <v>19</v>
      </c>
      <c r="D132" s="45">
        <v>1199.79</v>
      </c>
      <c r="E132" s="6">
        <f t="shared" si="5"/>
        <v>1277.7763499999999</v>
      </c>
      <c r="F132" s="6">
        <f t="shared" si="6"/>
        <v>1423.4428539</v>
      </c>
      <c r="G132" s="6">
        <f t="shared" si="4"/>
        <v>1607.0669820531</v>
      </c>
    </row>
    <row r="133" spans="1:7" ht="12.75">
      <c r="A133" s="20"/>
      <c r="B133" s="14" t="s">
        <v>51</v>
      </c>
      <c r="C133" s="1" t="s">
        <v>19</v>
      </c>
      <c r="D133" s="45">
        <v>959.83</v>
      </c>
      <c r="E133" s="6">
        <f t="shared" si="5"/>
        <v>1022.2189500000001</v>
      </c>
      <c r="F133" s="6">
        <f t="shared" si="6"/>
        <v>1138.7519103000002</v>
      </c>
      <c r="G133" s="6">
        <f t="shared" si="4"/>
        <v>1285.6509067287002</v>
      </c>
    </row>
    <row r="134" spans="1:7" ht="12.75">
      <c r="A134" s="20"/>
      <c r="B134" s="14" t="s">
        <v>44</v>
      </c>
      <c r="C134" s="1" t="s">
        <v>19</v>
      </c>
      <c r="D134" s="45">
        <v>639.89</v>
      </c>
      <c r="E134" s="6">
        <f t="shared" si="5"/>
        <v>681.48285</v>
      </c>
      <c r="F134" s="6">
        <f t="shared" si="6"/>
        <v>759.1718949000001</v>
      </c>
      <c r="G134" s="6">
        <f t="shared" si="4"/>
        <v>857.1050693421001</v>
      </c>
    </row>
    <row r="135" spans="1:7" ht="12.75">
      <c r="A135" s="20"/>
      <c r="B135" s="14" t="s">
        <v>129</v>
      </c>
      <c r="C135" s="1" t="s">
        <v>19</v>
      </c>
      <c r="D135" s="45"/>
      <c r="E135" s="6">
        <v>603.37</v>
      </c>
      <c r="F135" s="6">
        <f t="shared" si="6"/>
        <v>672.15418</v>
      </c>
      <c r="G135" s="6">
        <f t="shared" si="4"/>
        <v>758.86206922</v>
      </c>
    </row>
    <row r="136" spans="1:7" ht="25.5">
      <c r="A136" s="20"/>
      <c r="B136" s="34" t="s">
        <v>166</v>
      </c>
      <c r="C136" s="1" t="s">
        <v>19</v>
      </c>
      <c r="D136" s="45">
        <v>879.85</v>
      </c>
      <c r="E136" s="6">
        <f t="shared" si="5"/>
        <v>937.0402500000001</v>
      </c>
      <c r="F136" s="6">
        <f t="shared" si="6"/>
        <v>1043.8628385000002</v>
      </c>
      <c r="G136" s="6">
        <f t="shared" si="4"/>
        <v>1178.5211446665003</v>
      </c>
    </row>
    <row r="137" spans="1:7" ht="12.75">
      <c r="A137" s="20"/>
      <c r="B137" s="14" t="s">
        <v>192</v>
      </c>
      <c r="C137" s="1" t="s">
        <v>19</v>
      </c>
      <c r="D137" s="45"/>
      <c r="E137" s="6">
        <v>482.7</v>
      </c>
      <c r="F137" s="6">
        <f t="shared" si="6"/>
        <v>537.7278</v>
      </c>
      <c r="G137" s="6">
        <f t="shared" si="4"/>
        <v>607.0946862</v>
      </c>
    </row>
    <row r="138" spans="1:7" ht="12.75">
      <c r="A138" s="3">
        <v>5</v>
      </c>
      <c r="B138" s="10" t="s">
        <v>53</v>
      </c>
      <c r="C138" s="1"/>
      <c r="D138" s="20"/>
      <c r="E138" s="25"/>
      <c r="F138" s="6"/>
      <c r="G138" s="6"/>
    </row>
    <row r="139" spans="1:7" ht="12.75">
      <c r="A139" s="20"/>
      <c r="B139" s="11" t="s">
        <v>54</v>
      </c>
      <c r="C139" s="46"/>
      <c r="D139" s="20"/>
      <c r="E139" s="25"/>
      <c r="F139" s="6"/>
      <c r="G139" s="6"/>
    </row>
    <row r="140" spans="1:7" ht="12.75">
      <c r="A140" s="20"/>
      <c r="B140" s="33" t="s">
        <v>36</v>
      </c>
      <c r="C140" s="1" t="s">
        <v>19</v>
      </c>
      <c r="D140" s="45">
        <v>1819.68</v>
      </c>
      <c r="E140" s="25">
        <f t="shared" si="5"/>
        <v>1937.9592000000002</v>
      </c>
      <c r="F140" s="6">
        <f t="shared" si="6"/>
        <v>2158.8865488000006</v>
      </c>
      <c r="G140" s="6">
        <f t="shared" si="4"/>
        <v>2437.382913595201</v>
      </c>
    </row>
    <row r="141" spans="1:7" ht="12.75">
      <c r="A141" s="20"/>
      <c r="B141" s="14" t="s">
        <v>50</v>
      </c>
      <c r="C141" s="1" t="s">
        <v>19</v>
      </c>
      <c r="D141" s="45">
        <v>1555.73</v>
      </c>
      <c r="E141" s="25">
        <f t="shared" si="5"/>
        <v>1656.8524499999999</v>
      </c>
      <c r="F141" s="6">
        <f t="shared" si="6"/>
        <v>1845.7336293</v>
      </c>
      <c r="G141" s="6">
        <f t="shared" si="4"/>
        <v>2083.8332674797</v>
      </c>
    </row>
    <row r="142" spans="1:7" ht="12.75">
      <c r="A142" s="20"/>
      <c r="B142" s="14" t="s">
        <v>165</v>
      </c>
      <c r="C142" s="1" t="s">
        <v>19</v>
      </c>
      <c r="D142" s="45">
        <v>1383.76</v>
      </c>
      <c r="E142" s="25">
        <f t="shared" si="5"/>
        <v>1473.7044</v>
      </c>
      <c r="F142" s="6">
        <f t="shared" si="6"/>
        <v>1641.7067016</v>
      </c>
      <c r="G142" s="6">
        <f t="shared" si="4"/>
        <v>1853.4868661064002</v>
      </c>
    </row>
    <row r="143" spans="1:7" ht="12.75">
      <c r="A143" s="20"/>
      <c r="B143" s="14" t="s">
        <v>41</v>
      </c>
      <c r="C143" s="1" t="s">
        <v>19</v>
      </c>
      <c r="D143" s="45">
        <v>1115.8</v>
      </c>
      <c r="E143" s="25">
        <f t="shared" si="5"/>
        <v>1188.327</v>
      </c>
      <c r="F143" s="6">
        <f t="shared" si="6"/>
        <v>1323.7962780000003</v>
      </c>
      <c r="G143" s="6">
        <f t="shared" si="4"/>
        <v>1494.5659978620004</v>
      </c>
    </row>
    <row r="144" spans="1:7" ht="12.75">
      <c r="A144" s="20"/>
      <c r="B144" s="14" t="s">
        <v>55</v>
      </c>
      <c r="C144" s="1" t="s">
        <v>19</v>
      </c>
      <c r="D144" s="45">
        <v>1203.79</v>
      </c>
      <c r="E144" s="25">
        <f t="shared" si="5"/>
        <v>1282.0363499999999</v>
      </c>
      <c r="F144" s="6">
        <f t="shared" si="6"/>
        <v>1428.1884939</v>
      </c>
      <c r="G144" s="6">
        <f t="shared" si="4"/>
        <v>1612.4248096131</v>
      </c>
    </row>
    <row r="145" spans="1:7" ht="12.75">
      <c r="A145" s="20"/>
      <c r="B145" s="14" t="s">
        <v>193</v>
      </c>
      <c r="C145" s="1" t="s">
        <v>19</v>
      </c>
      <c r="D145" s="45">
        <v>639.89</v>
      </c>
      <c r="E145" s="25">
        <f t="shared" si="5"/>
        <v>681.48285</v>
      </c>
      <c r="F145" s="6">
        <f t="shared" si="6"/>
        <v>759.1718949000001</v>
      </c>
      <c r="G145" s="6">
        <f t="shared" si="4"/>
        <v>857.1050693421001</v>
      </c>
    </row>
    <row r="146" spans="1:7" ht="12.75">
      <c r="A146" s="20"/>
      <c r="B146" s="34" t="s">
        <v>194</v>
      </c>
      <c r="C146" s="1" t="s">
        <v>19</v>
      </c>
      <c r="D146" s="45">
        <v>751.25</v>
      </c>
      <c r="E146" s="25">
        <f t="shared" si="5"/>
        <v>800.08125</v>
      </c>
      <c r="F146" s="6">
        <f t="shared" si="6"/>
        <v>891.2905125000001</v>
      </c>
      <c r="G146" s="6">
        <f t="shared" si="4"/>
        <v>1006.2669886125001</v>
      </c>
    </row>
    <row r="147" spans="1:7" ht="18" customHeight="1">
      <c r="A147" s="20"/>
      <c r="B147" s="34" t="s">
        <v>196</v>
      </c>
      <c r="C147" s="1" t="s">
        <v>19</v>
      </c>
      <c r="D147" s="45">
        <v>691.88</v>
      </c>
      <c r="E147" s="25">
        <f t="shared" si="5"/>
        <v>736.8522</v>
      </c>
      <c r="F147" s="6">
        <f t="shared" si="6"/>
        <v>820.8533508</v>
      </c>
      <c r="G147" s="6">
        <f t="shared" si="4"/>
        <v>926.7434330532001</v>
      </c>
    </row>
    <row r="148" spans="1:7" ht="12.75">
      <c r="A148" s="20"/>
      <c r="B148" s="34" t="s">
        <v>195</v>
      </c>
      <c r="C148" s="1" t="s">
        <v>19</v>
      </c>
      <c r="D148" s="45"/>
      <c r="E148" s="25">
        <v>616.21</v>
      </c>
      <c r="F148" s="6">
        <f t="shared" si="6"/>
        <v>686.4579400000001</v>
      </c>
      <c r="G148" s="6">
        <f t="shared" si="4"/>
        <v>775.0110142600003</v>
      </c>
    </row>
    <row r="149" spans="1:7" ht="12.75">
      <c r="A149" s="20"/>
      <c r="B149" s="11" t="s">
        <v>24</v>
      </c>
      <c r="C149" s="1"/>
      <c r="D149" s="45"/>
      <c r="E149" s="25"/>
      <c r="F149" s="6"/>
      <c r="G149" s="6"/>
    </row>
    <row r="150" spans="1:7" ht="12.75">
      <c r="A150" s="20"/>
      <c r="B150" s="33" t="s">
        <v>36</v>
      </c>
      <c r="C150" s="1" t="s">
        <v>19</v>
      </c>
      <c r="D150" s="45">
        <v>1199.79</v>
      </c>
      <c r="E150" s="25">
        <f t="shared" si="5"/>
        <v>1277.7763499999999</v>
      </c>
      <c r="F150" s="6">
        <f t="shared" si="6"/>
        <v>1423.4428539</v>
      </c>
      <c r="G150" s="6">
        <f t="shared" si="4"/>
        <v>1607.0669820531</v>
      </c>
    </row>
    <row r="151" spans="1:7" ht="12.75">
      <c r="A151" s="20"/>
      <c r="B151" s="14" t="s">
        <v>50</v>
      </c>
      <c r="C151" s="1" t="s">
        <v>19</v>
      </c>
      <c r="D151" s="45">
        <v>879.85</v>
      </c>
      <c r="E151" s="25">
        <f t="shared" si="5"/>
        <v>937.0402500000001</v>
      </c>
      <c r="F151" s="6">
        <f t="shared" si="6"/>
        <v>1043.8628385000002</v>
      </c>
      <c r="G151" s="6">
        <f t="shared" si="4"/>
        <v>1178.5211446665003</v>
      </c>
    </row>
    <row r="152" spans="1:7" ht="12.75">
      <c r="A152" s="20"/>
      <c r="B152" s="14" t="s">
        <v>165</v>
      </c>
      <c r="C152" s="1" t="s">
        <v>19</v>
      </c>
      <c r="D152" s="47">
        <v>1119.8</v>
      </c>
      <c r="E152" s="25">
        <f t="shared" si="5"/>
        <v>1192.587</v>
      </c>
      <c r="F152" s="6">
        <f t="shared" si="6"/>
        <v>1328.541918</v>
      </c>
      <c r="G152" s="6">
        <f t="shared" si="4"/>
        <v>1499.9238254220002</v>
      </c>
    </row>
    <row r="153" spans="1:7" ht="12.75">
      <c r="A153" s="20"/>
      <c r="B153" s="14" t="s">
        <v>41</v>
      </c>
      <c r="C153" s="1" t="s">
        <v>19</v>
      </c>
      <c r="D153" s="45">
        <v>799.86</v>
      </c>
      <c r="E153" s="25">
        <f t="shared" si="5"/>
        <v>851.8508999999999</v>
      </c>
      <c r="F153" s="6">
        <f t="shared" si="6"/>
        <v>948.9619025999999</v>
      </c>
      <c r="G153" s="6">
        <f t="shared" si="4"/>
        <v>1071.3779880354</v>
      </c>
    </row>
    <row r="154" spans="1:7" ht="12.75">
      <c r="A154" s="20"/>
      <c r="B154" s="14" t="s">
        <v>55</v>
      </c>
      <c r="C154" s="1" t="s">
        <v>19</v>
      </c>
      <c r="D154" s="45">
        <v>871.85</v>
      </c>
      <c r="E154" s="25">
        <f t="shared" si="5"/>
        <v>928.52025</v>
      </c>
      <c r="F154" s="6">
        <f t="shared" si="6"/>
        <v>1034.3715585</v>
      </c>
      <c r="G154" s="6">
        <f t="shared" si="4"/>
        <v>1167.8054895465</v>
      </c>
    </row>
    <row r="155" spans="1:7" ht="12.75">
      <c r="A155" s="20"/>
      <c r="B155" s="14" t="s">
        <v>203</v>
      </c>
      <c r="C155" s="1" t="s">
        <v>19</v>
      </c>
      <c r="D155" s="45">
        <v>383.93</v>
      </c>
      <c r="E155" s="25">
        <f t="shared" si="5"/>
        <v>408.88545</v>
      </c>
      <c r="F155" s="6">
        <f t="shared" si="6"/>
        <v>455.4983913</v>
      </c>
      <c r="G155" s="6">
        <f t="shared" si="4"/>
        <v>514.2576837777</v>
      </c>
    </row>
    <row r="156" spans="1:7" ht="15.75" customHeight="1">
      <c r="A156" s="20"/>
      <c r="B156" s="34" t="s">
        <v>194</v>
      </c>
      <c r="C156" s="1" t="s">
        <v>19</v>
      </c>
      <c r="D156" s="45">
        <v>519.91</v>
      </c>
      <c r="E156" s="25">
        <f t="shared" si="5"/>
        <v>553.7041499999999</v>
      </c>
      <c r="F156" s="6">
        <f t="shared" si="6"/>
        <v>616.8264230999999</v>
      </c>
      <c r="G156" s="6">
        <f t="shared" si="4"/>
        <v>696.3970316799</v>
      </c>
    </row>
    <row r="157" spans="1:7" ht="15.75" customHeight="1">
      <c r="A157" s="20"/>
      <c r="B157" s="34" t="s">
        <v>196</v>
      </c>
      <c r="C157" s="1" t="s">
        <v>19</v>
      </c>
      <c r="D157" s="45">
        <v>503.91</v>
      </c>
      <c r="E157" s="25">
        <f t="shared" si="5"/>
        <v>536.6641500000001</v>
      </c>
      <c r="F157" s="6">
        <f t="shared" si="6"/>
        <v>597.8438631000001</v>
      </c>
      <c r="G157" s="6">
        <f t="shared" si="4"/>
        <v>674.9657214399002</v>
      </c>
    </row>
    <row r="158" spans="1:7" ht="12.75">
      <c r="A158" s="20"/>
      <c r="B158" s="34" t="s">
        <v>195</v>
      </c>
      <c r="C158" s="1" t="s">
        <v>19</v>
      </c>
      <c r="D158" s="45"/>
      <c r="E158" s="25">
        <v>446.5</v>
      </c>
      <c r="F158" s="6">
        <f t="shared" si="6"/>
        <v>497.40100000000007</v>
      </c>
      <c r="G158" s="6">
        <f t="shared" si="4"/>
        <v>561.5657290000001</v>
      </c>
    </row>
    <row r="159" spans="1:7" ht="12.75">
      <c r="A159" s="20"/>
      <c r="B159" s="11" t="s">
        <v>177</v>
      </c>
      <c r="C159" s="1"/>
      <c r="D159" s="45"/>
      <c r="E159" s="25"/>
      <c r="F159" s="6"/>
      <c r="G159" s="6"/>
    </row>
    <row r="160" spans="1:7" ht="12.75">
      <c r="A160" s="20"/>
      <c r="B160" s="33" t="s">
        <v>36</v>
      </c>
      <c r="C160" s="1" t="s">
        <v>19</v>
      </c>
      <c r="D160" s="45">
        <v>6478.87</v>
      </c>
      <c r="E160" s="25">
        <f t="shared" si="5"/>
        <v>6899.99655</v>
      </c>
      <c r="F160" s="6">
        <f t="shared" si="6"/>
        <v>7686.5961566999995</v>
      </c>
      <c r="G160" s="6">
        <f t="shared" si="4"/>
        <v>8678.1670609143</v>
      </c>
    </row>
    <row r="161" spans="1:7" ht="12.75">
      <c r="A161" s="20"/>
      <c r="B161" s="14" t="s">
        <v>89</v>
      </c>
      <c r="C161" s="1" t="s">
        <v>19</v>
      </c>
      <c r="D161" s="45">
        <v>4999.13</v>
      </c>
      <c r="E161" s="25">
        <f t="shared" si="5"/>
        <v>5324.07345</v>
      </c>
      <c r="F161" s="6">
        <f t="shared" si="6"/>
        <v>5931.0178233</v>
      </c>
      <c r="G161" s="6">
        <f t="shared" si="4"/>
        <v>6696.1191225057</v>
      </c>
    </row>
    <row r="162" spans="1:7" ht="12.75">
      <c r="A162" s="20"/>
      <c r="B162" s="14" t="s">
        <v>165</v>
      </c>
      <c r="C162" s="1" t="s">
        <v>19</v>
      </c>
      <c r="D162" s="45">
        <v>5758.99</v>
      </c>
      <c r="E162" s="25">
        <f t="shared" si="5"/>
        <v>6133.324349999999</v>
      </c>
      <c r="F162" s="6">
        <f t="shared" si="6"/>
        <v>6832.523325899999</v>
      </c>
      <c r="G162" s="6">
        <f aca="true" t="shared" si="7" ref="G162:G223">F162*112.9/100</f>
        <v>7713.918834941099</v>
      </c>
    </row>
    <row r="163" spans="1:7" ht="12.75">
      <c r="A163" s="20"/>
      <c r="B163" s="14" t="s">
        <v>55</v>
      </c>
      <c r="C163" s="1" t="s">
        <v>19</v>
      </c>
      <c r="D163" s="45">
        <v>4599.2</v>
      </c>
      <c r="E163" s="25">
        <f t="shared" si="5"/>
        <v>4898.148</v>
      </c>
      <c r="F163" s="6">
        <f t="shared" si="6"/>
        <v>5456.536872000001</v>
      </c>
      <c r="G163" s="6">
        <f t="shared" si="7"/>
        <v>6160.430128488</v>
      </c>
    </row>
    <row r="164" spans="1:7" ht="12.75">
      <c r="A164" s="20"/>
      <c r="B164" s="14" t="s">
        <v>171</v>
      </c>
      <c r="C164" s="1" t="s">
        <v>19</v>
      </c>
      <c r="D164" s="45">
        <v>3799.34</v>
      </c>
      <c r="E164" s="25">
        <f t="shared" si="5"/>
        <v>4046.2971000000002</v>
      </c>
      <c r="F164" s="6">
        <f t="shared" si="6"/>
        <v>4507.574969400001</v>
      </c>
      <c r="G164" s="6">
        <f t="shared" si="7"/>
        <v>5089.052140452601</v>
      </c>
    </row>
    <row r="165" spans="1:7" ht="12.75">
      <c r="A165" s="20"/>
      <c r="B165" s="14" t="s">
        <v>168</v>
      </c>
      <c r="C165" s="1" t="s">
        <v>19</v>
      </c>
      <c r="D165" s="45">
        <v>4199.27</v>
      </c>
      <c r="E165" s="25">
        <f t="shared" si="5"/>
        <v>4472.22255</v>
      </c>
      <c r="F165" s="6">
        <f t="shared" si="6"/>
        <v>4982.055920700001</v>
      </c>
      <c r="G165" s="6">
        <f t="shared" si="7"/>
        <v>5624.7411344703005</v>
      </c>
    </row>
    <row r="166" spans="1:7" ht="14.25" customHeight="1">
      <c r="A166" s="20"/>
      <c r="B166" s="34" t="s">
        <v>196</v>
      </c>
      <c r="C166" s="1" t="s">
        <v>19</v>
      </c>
      <c r="D166" s="45">
        <v>2759.52</v>
      </c>
      <c r="E166" s="25">
        <f aca="true" t="shared" si="8" ref="E166:E223">D166*106.5/100</f>
        <v>2938.8888</v>
      </c>
      <c r="F166" s="6">
        <f t="shared" si="6"/>
        <v>3273.9221232000004</v>
      </c>
      <c r="G166" s="6">
        <f t="shared" si="7"/>
        <v>3696.2580770928007</v>
      </c>
    </row>
    <row r="167" spans="1:7" ht="12.75">
      <c r="A167" s="20"/>
      <c r="B167" s="34" t="s">
        <v>195</v>
      </c>
      <c r="C167" s="1" t="s">
        <v>19</v>
      </c>
      <c r="D167" s="45"/>
      <c r="E167" s="25">
        <v>1808.03</v>
      </c>
      <c r="F167" s="6">
        <f t="shared" si="6"/>
        <v>2014.14542</v>
      </c>
      <c r="G167" s="6">
        <f t="shared" si="7"/>
        <v>2273.9701791800003</v>
      </c>
    </row>
    <row r="168" spans="1:7" ht="12.75" hidden="1" outlineLevel="1">
      <c r="A168" s="3">
        <v>6</v>
      </c>
      <c r="B168" s="10" t="s">
        <v>57</v>
      </c>
      <c r="C168" s="1"/>
      <c r="D168" s="45"/>
      <c r="E168" s="25"/>
      <c r="F168" s="55"/>
      <c r="G168" s="6">
        <f t="shared" si="7"/>
        <v>0</v>
      </c>
    </row>
    <row r="169" spans="1:7" ht="12.75" hidden="1" outlineLevel="1">
      <c r="A169" s="20"/>
      <c r="B169" s="14" t="s">
        <v>36</v>
      </c>
      <c r="C169" s="1" t="s">
        <v>19</v>
      </c>
      <c r="D169" s="45">
        <v>1839.68</v>
      </c>
      <c r="E169" s="25">
        <f t="shared" si="8"/>
        <v>1959.2592000000002</v>
      </c>
      <c r="F169" s="55">
        <f t="shared" si="6"/>
        <v>2182.6147488</v>
      </c>
      <c r="G169" s="6">
        <f t="shared" si="7"/>
        <v>2464.1720513952005</v>
      </c>
    </row>
    <row r="170" spans="1:7" ht="12.75" hidden="1" outlineLevel="1">
      <c r="A170" s="20"/>
      <c r="B170" s="14" t="s">
        <v>88</v>
      </c>
      <c r="C170" s="1" t="s">
        <v>19</v>
      </c>
      <c r="D170" s="45">
        <v>1431.75</v>
      </c>
      <c r="E170" s="25">
        <f t="shared" si="8"/>
        <v>1524.81375</v>
      </c>
      <c r="F170" s="55">
        <f t="shared" si="6"/>
        <v>1698.6425175000002</v>
      </c>
      <c r="G170" s="6">
        <f t="shared" si="7"/>
        <v>1917.7674022575002</v>
      </c>
    </row>
    <row r="171" spans="1:7" ht="12.75" hidden="1" outlineLevel="1">
      <c r="A171" s="20"/>
      <c r="B171" s="14" t="s">
        <v>37</v>
      </c>
      <c r="C171" s="1" t="s">
        <v>19</v>
      </c>
      <c r="D171" s="45">
        <v>1399.76</v>
      </c>
      <c r="E171" s="25">
        <f t="shared" si="8"/>
        <v>1490.7444</v>
      </c>
      <c r="F171" s="55">
        <f t="shared" si="6"/>
        <v>1660.6892616</v>
      </c>
      <c r="G171" s="6">
        <f t="shared" si="7"/>
        <v>1874.9181763464</v>
      </c>
    </row>
    <row r="172" spans="1:7" ht="25.5" hidden="1" outlineLevel="1">
      <c r="A172" s="20"/>
      <c r="B172" s="34" t="s">
        <v>172</v>
      </c>
      <c r="C172" s="1" t="s">
        <v>19</v>
      </c>
      <c r="D172" s="45">
        <v>1359.76</v>
      </c>
      <c r="E172" s="25">
        <f t="shared" si="8"/>
        <v>1448.1444000000001</v>
      </c>
      <c r="F172" s="55">
        <f t="shared" si="6"/>
        <v>1613.2328616000002</v>
      </c>
      <c r="G172" s="6">
        <f t="shared" si="7"/>
        <v>1821.3399007464002</v>
      </c>
    </row>
    <row r="173" spans="1:7" ht="12.75" hidden="1" outlineLevel="1">
      <c r="A173" s="20"/>
      <c r="B173" s="14" t="s">
        <v>44</v>
      </c>
      <c r="C173" s="1" t="s">
        <v>19</v>
      </c>
      <c r="D173" s="45">
        <v>1367.76</v>
      </c>
      <c r="E173" s="25">
        <f t="shared" si="8"/>
        <v>1456.6644000000001</v>
      </c>
      <c r="F173" s="55">
        <f t="shared" si="6"/>
        <v>1622.7241416000002</v>
      </c>
      <c r="G173" s="6">
        <f t="shared" si="7"/>
        <v>1832.0555558664003</v>
      </c>
    </row>
    <row r="174" spans="1:7" ht="12.75" hidden="1" outlineLevel="1">
      <c r="A174" s="3">
        <v>7</v>
      </c>
      <c r="B174" s="10" t="s">
        <v>58</v>
      </c>
      <c r="C174" s="1"/>
      <c r="D174" s="20"/>
      <c r="E174" s="25"/>
      <c r="F174" s="55"/>
      <c r="G174" s="6">
        <f t="shared" si="7"/>
        <v>0</v>
      </c>
    </row>
    <row r="175" spans="1:7" ht="12.75" hidden="1" outlineLevel="1">
      <c r="A175" s="20"/>
      <c r="B175" s="33" t="s">
        <v>36</v>
      </c>
      <c r="C175" s="1" t="s">
        <v>19</v>
      </c>
      <c r="D175" s="45">
        <v>1279.78</v>
      </c>
      <c r="E175" s="25">
        <f t="shared" si="8"/>
        <v>1362.9657</v>
      </c>
      <c r="F175" s="55">
        <f t="shared" si="6"/>
        <v>1518.3437898000002</v>
      </c>
      <c r="G175" s="6">
        <f t="shared" si="7"/>
        <v>1714.2101386842003</v>
      </c>
    </row>
    <row r="176" spans="1:7" ht="12.75" hidden="1" outlineLevel="1">
      <c r="A176" s="20"/>
      <c r="B176" s="14" t="s">
        <v>91</v>
      </c>
      <c r="C176" s="1" t="s">
        <v>19</v>
      </c>
      <c r="D176" s="45">
        <v>399.93</v>
      </c>
      <c r="E176" s="25">
        <f t="shared" si="8"/>
        <v>425.92544999999996</v>
      </c>
      <c r="F176" s="55">
        <f t="shared" si="6"/>
        <v>474.48095129999996</v>
      </c>
      <c r="G176" s="6">
        <f t="shared" si="7"/>
        <v>535.6889940177</v>
      </c>
    </row>
    <row r="177" spans="1:7" ht="12.75" hidden="1" outlineLevel="1">
      <c r="A177" s="20"/>
      <c r="B177" s="14" t="s">
        <v>90</v>
      </c>
      <c r="C177" s="1" t="s">
        <v>19</v>
      </c>
      <c r="D177" s="45">
        <v>335.94</v>
      </c>
      <c r="E177" s="25">
        <f t="shared" si="8"/>
        <v>357.7761</v>
      </c>
      <c r="F177" s="55">
        <f t="shared" si="6"/>
        <v>398.5625754</v>
      </c>
      <c r="G177" s="6">
        <f t="shared" si="7"/>
        <v>449.9771476266001</v>
      </c>
    </row>
    <row r="178" spans="1:7" ht="12.75" hidden="1" outlineLevel="1">
      <c r="A178" s="20"/>
      <c r="B178" s="14" t="s">
        <v>175</v>
      </c>
      <c r="C178" s="1" t="s">
        <v>19</v>
      </c>
      <c r="D178" s="45">
        <v>303.95</v>
      </c>
      <c r="E178" s="25">
        <f t="shared" si="8"/>
        <v>323.70675</v>
      </c>
      <c r="F178" s="55">
        <f t="shared" si="6"/>
        <v>360.60931949999997</v>
      </c>
      <c r="G178" s="6">
        <f t="shared" si="7"/>
        <v>407.12792171549995</v>
      </c>
    </row>
    <row r="179" spans="1:7" ht="12.75" hidden="1" outlineLevel="1">
      <c r="A179" s="20"/>
      <c r="B179" s="14" t="s">
        <v>176</v>
      </c>
      <c r="C179" s="1" t="s">
        <v>19</v>
      </c>
      <c r="D179" s="45">
        <v>343.94</v>
      </c>
      <c r="E179" s="25">
        <f t="shared" si="8"/>
        <v>366.2961</v>
      </c>
      <c r="F179" s="55">
        <f t="shared" si="6"/>
        <v>408.05385540000003</v>
      </c>
      <c r="G179" s="6">
        <f t="shared" si="7"/>
        <v>460.6928027466001</v>
      </c>
    </row>
    <row r="180" spans="1:7" ht="12.75" hidden="1" outlineLevel="1">
      <c r="A180" s="3">
        <v>8</v>
      </c>
      <c r="B180" s="10" t="s">
        <v>59</v>
      </c>
      <c r="C180" s="1"/>
      <c r="D180" s="20"/>
      <c r="E180" s="25"/>
      <c r="F180" s="55">
        <f t="shared" si="6"/>
        <v>0</v>
      </c>
      <c r="G180" s="6">
        <f t="shared" si="7"/>
        <v>0</v>
      </c>
    </row>
    <row r="181" spans="1:7" ht="12.75" hidden="1" outlineLevel="1">
      <c r="A181" s="20"/>
      <c r="B181" s="33" t="s">
        <v>41</v>
      </c>
      <c r="C181" s="1" t="s">
        <v>19</v>
      </c>
      <c r="D181" s="20">
        <v>13668.41</v>
      </c>
      <c r="E181" s="25">
        <f t="shared" si="8"/>
        <v>14556.85665</v>
      </c>
      <c r="F181" s="55">
        <f t="shared" si="6"/>
        <v>16216.3383081</v>
      </c>
      <c r="G181" s="6">
        <f t="shared" si="7"/>
        <v>18308.2459498449</v>
      </c>
    </row>
    <row r="182" spans="1:7" ht="12.75" hidden="1" outlineLevel="1">
      <c r="A182" s="20"/>
      <c r="B182" s="14" t="s">
        <v>173</v>
      </c>
      <c r="C182" s="1" t="s">
        <v>19</v>
      </c>
      <c r="D182" s="45">
        <v>10065.44</v>
      </c>
      <c r="E182" s="25">
        <f t="shared" si="8"/>
        <v>10719.6936</v>
      </c>
      <c r="F182" s="55">
        <f t="shared" si="6"/>
        <v>11941.738670400002</v>
      </c>
      <c r="G182" s="6">
        <f t="shared" si="7"/>
        <v>13482.222958881604</v>
      </c>
    </row>
    <row r="183" spans="1:7" ht="12.75" hidden="1" outlineLevel="1">
      <c r="A183" s="20"/>
      <c r="B183" s="14" t="s">
        <v>165</v>
      </c>
      <c r="C183" s="1" t="s">
        <v>19</v>
      </c>
      <c r="D183" s="45">
        <v>24931.72</v>
      </c>
      <c r="E183" s="25">
        <f t="shared" si="8"/>
        <v>26552.2818</v>
      </c>
      <c r="F183" s="55">
        <f t="shared" si="6"/>
        <v>29579.2419252</v>
      </c>
      <c r="G183" s="6">
        <f t="shared" si="7"/>
        <v>33394.9641335508</v>
      </c>
    </row>
    <row r="184" spans="1:7" ht="12.75" hidden="1" outlineLevel="1">
      <c r="A184" s="20"/>
      <c r="B184" s="14" t="s">
        <v>35</v>
      </c>
      <c r="C184" s="1" t="s">
        <v>19</v>
      </c>
      <c r="D184" s="45">
        <v>17843.28</v>
      </c>
      <c r="E184" s="25">
        <f t="shared" si="8"/>
        <v>19003.0932</v>
      </c>
      <c r="F184" s="55">
        <f aca="true" t="shared" si="9" ref="F184:F223">E184*111.4/100</f>
        <v>21169.445824799997</v>
      </c>
      <c r="G184" s="6">
        <f t="shared" si="7"/>
        <v>23900.3043361992</v>
      </c>
    </row>
    <row r="185" spans="1:7" ht="12.75" hidden="1" outlineLevel="1">
      <c r="A185" s="20"/>
      <c r="B185" s="14" t="s">
        <v>36</v>
      </c>
      <c r="C185" s="1" t="s">
        <v>19</v>
      </c>
      <c r="D185" s="45">
        <v>36258.45</v>
      </c>
      <c r="E185" s="25">
        <f t="shared" si="8"/>
        <v>38615.24925</v>
      </c>
      <c r="F185" s="55">
        <f t="shared" si="9"/>
        <v>43017.3876645</v>
      </c>
      <c r="G185" s="6">
        <f t="shared" si="7"/>
        <v>48566.630673220505</v>
      </c>
    </row>
    <row r="186" spans="1:7" ht="12.75" hidden="1" outlineLevel="1">
      <c r="A186" s="20"/>
      <c r="B186" s="14" t="s">
        <v>38</v>
      </c>
      <c r="C186" s="1" t="s">
        <v>19</v>
      </c>
      <c r="D186" s="45">
        <v>15155.35</v>
      </c>
      <c r="E186" s="25">
        <f t="shared" si="8"/>
        <v>16140.447750000001</v>
      </c>
      <c r="F186" s="55">
        <f t="shared" si="9"/>
        <v>17980.4587935</v>
      </c>
      <c r="G186" s="6">
        <f t="shared" si="7"/>
        <v>20299.937977861504</v>
      </c>
    </row>
    <row r="187" spans="1:7" ht="15.75" customHeight="1" hidden="1" outlineLevel="1">
      <c r="A187" s="20"/>
      <c r="B187" s="34" t="s">
        <v>174</v>
      </c>
      <c r="C187" s="1" t="s">
        <v>19</v>
      </c>
      <c r="D187" s="45">
        <v>5947.76</v>
      </c>
      <c r="E187" s="25">
        <f t="shared" si="8"/>
        <v>6334.3644</v>
      </c>
      <c r="F187" s="55">
        <f t="shared" si="9"/>
        <v>7056.481941600001</v>
      </c>
      <c r="G187" s="6">
        <f t="shared" si="7"/>
        <v>7966.768112066401</v>
      </c>
    </row>
    <row r="188" spans="1:7" ht="12.75" hidden="1" outlineLevel="1">
      <c r="A188" s="20"/>
      <c r="B188" s="14" t="s">
        <v>56</v>
      </c>
      <c r="C188" s="1" t="s">
        <v>19</v>
      </c>
      <c r="D188" s="45">
        <v>3602.97</v>
      </c>
      <c r="E188" s="25">
        <f t="shared" si="8"/>
        <v>3837.16305</v>
      </c>
      <c r="F188" s="55">
        <f t="shared" si="9"/>
        <v>4274.5996377</v>
      </c>
      <c r="G188" s="6">
        <f t="shared" si="7"/>
        <v>4826.0229909633</v>
      </c>
    </row>
    <row r="189" spans="1:7" ht="12.75" hidden="1" outlineLevel="1">
      <c r="A189" s="20"/>
      <c r="B189" s="14" t="s">
        <v>60</v>
      </c>
      <c r="C189" s="1" t="s">
        <v>19</v>
      </c>
      <c r="D189" s="45">
        <v>3602.97</v>
      </c>
      <c r="E189" s="25">
        <f t="shared" si="8"/>
        <v>3837.16305</v>
      </c>
      <c r="F189" s="55">
        <f t="shared" si="9"/>
        <v>4274.5996377</v>
      </c>
      <c r="G189" s="6">
        <f t="shared" si="7"/>
        <v>4826.0229909633</v>
      </c>
    </row>
    <row r="190" spans="1:7" ht="12.75" hidden="1" outlineLevel="1">
      <c r="A190" s="20"/>
      <c r="B190" s="14" t="s">
        <v>61</v>
      </c>
      <c r="C190" s="1" t="s">
        <v>19</v>
      </c>
      <c r="D190" s="47">
        <v>10866.1</v>
      </c>
      <c r="E190" s="25">
        <f t="shared" si="8"/>
        <v>11572.3965</v>
      </c>
      <c r="F190" s="55">
        <f t="shared" si="9"/>
        <v>12891.649701</v>
      </c>
      <c r="G190" s="6">
        <f t="shared" si="7"/>
        <v>14554.672512429</v>
      </c>
    </row>
    <row r="191" spans="1:7" ht="12.75" hidden="1" outlineLevel="1">
      <c r="A191" s="20"/>
      <c r="B191" s="14" t="s">
        <v>62</v>
      </c>
      <c r="C191" s="1" t="s">
        <v>19</v>
      </c>
      <c r="D191" s="47">
        <v>1143.8</v>
      </c>
      <c r="E191" s="25">
        <f t="shared" si="8"/>
        <v>1218.147</v>
      </c>
      <c r="F191" s="55">
        <f t="shared" si="9"/>
        <v>1357.015758</v>
      </c>
      <c r="G191" s="6">
        <f t="shared" si="7"/>
        <v>1532.0707907820001</v>
      </c>
    </row>
    <row r="192" spans="1:7" ht="12.75" collapsed="1">
      <c r="A192" s="3">
        <v>6</v>
      </c>
      <c r="B192" s="35" t="s">
        <v>63</v>
      </c>
      <c r="C192" s="48" t="s">
        <v>64</v>
      </c>
      <c r="D192" s="20">
        <v>151.36</v>
      </c>
      <c r="E192" s="25">
        <f t="shared" si="8"/>
        <v>161.19840000000002</v>
      </c>
      <c r="F192" s="6">
        <f t="shared" si="9"/>
        <v>179.57501760000002</v>
      </c>
      <c r="G192" s="6">
        <f t="shared" si="7"/>
        <v>202.74019487040005</v>
      </c>
    </row>
    <row r="193" spans="1:7" ht="12.75">
      <c r="A193" s="3">
        <v>7</v>
      </c>
      <c r="B193" s="35" t="s">
        <v>65</v>
      </c>
      <c r="C193" s="48" t="s">
        <v>64</v>
      </c>
      <c r="D193" s="20">
        <v>316.25</v>
      </c>
      <c r="E193" s="25">
        <f t="shared" si="8"/>
        <v>336.80625</v>
      </c>
      <c r="F193" s="6">
        <f t="shared" si="9"/>
        <v>375.2021625</v>
      </c>
      <c r="G193" s="6">
        <f t="shared" si="7"/>
        <v>423.6032414625</v>
      </c>
    </row>
    <row r="194" spans="1:7" ht="12.75">
      <c r="A194" s="3">
        <v>8</v>
      </c>
      <c r="B194" s="10" t="s">
        <v>66</v>
      </c>
      <c r="C194" s="1" t="s">
        <v>26</v>
      </c>
      <c r="D194" s="20">
        <v>71.7</v>
      </c>
      <c r="E194" s="25">
        <f t="shared" si="8"/>
        <v>76.3605</v>
      </c>
      <c r="F194" s="6">
        <f t="shared" si="9"/>
        <v>85.065597</v>
      </c>
      <c r="G194" s="6">
        <f t="shared" si="7"/>
        <v>96.039059013</v>
      </c>
    </row>
    <row r="195" spans="1:7" ht="12.75">
      <c r="A195" s="3">
        <v>9</v>
      </c>
      <c r="B195" s="10" t="s">
        <v>154</v>
      </c>
      <c r="C195" s="1" t="s">
        <v>153</v>
      </c>
      <c r="D195" s="20">
        <v>162.61</v>
      </c>
      <c r="E195" s="25">
        <f t="shared" si="8"/>
        <v>173.17965</v>
      </c>
      <c r="F195" s="6">
        <f t="shared" si="9"/>
        <v>192.92213010000003</v>
      </c>
      <c r="G195" s="6">
        <f t="shared" si="7"/>
        <v>217.80908488290007</v>
      </c>
    </row>
    <row r="196" spans="1:7" ht="12.75" hidden="1" outlineLevel="1">
      <c r="A196" s="3">
        <v>30</v>
      </c>
      <c r="B196" s="13" t="s">
        <v>47</v>
      </c>
      <c r="C196" s="3"/>
      <c r="D196" s="20"/>
      <c r="E196" s="25">
        <f t="shared" si="8"/>
        <v>0</v>
      </c>
      <c r="F196" s="6">
        <f t="shared" si="9"/>
        <v>0</v>
      </c>
      <c r="G196" s="6">
        <f t="shared" si="7"/>
        <v>0</v>
      </c>
    </row>
    <row r="197" spans="1:7" ht="12.75" hidden="1" outlineLevel="1">
      <c r="A197" s="3"/>
      <c r="B197" s="13" t="s">
        <v>127</v>
      </c>
      <c r="C197" s="3" t="s">
        <v>22</v>
      </c>
      <c r="D197" s="20"/>
      <c r="E197" s="25">
        <f t="shared" si="8"/>
        <v>0</v>
      </c>
      <c r="F197" s="6">
        <f t="shared" si="9"/>
        <v>0</v>
      </c>
      <c r="G197" s="6">
        <f t="shared" si="7"/>
        <v>0</v>
      </c>
    </row>
    <row r="198" spans="1:7" ht="12.75" hidden="1" outlineLevel="1">
      <c r="A198" s="3"/>
      <c r="B198" s="13" t="s">
        <v>128</v>
      </c>
      <c r="C198" s="3" t="s">
        <v>22</v>
      </c>
      <c r="D198" s="20"/>
      <c r="E198" s="25">
        <f t="shared" si="8"/>
        <v>0</v>
      </c>
      <c r="F198" s="6">
        <f t="shared" si="9"/>
        <v>0</v>
      </c>
      <c r="G198" s="6">
        <f t="shared" si="7"/>
        <v>0</v>
      </c>
    </row>
    <row r="199" spans="1:7" ht="12.75" hidden="1" outlineLevel="1">
      <c r="A199" s="3"/>
      <c r="B199" s="13" t="s">
        <v>1</v>
      </c>
      <c r="C199" s="3" t="s">
        <v>21</v>
      </c>
      <c r="D199" s="20"/>
      <c r="E199" s="25">
        <f t="shared" si="8"/>
        <v>0</v>
      </c>
      <c r="F199" s="6">
        <f t="shared" si="9"/>
        <v>0</v>
      </c>
      <c r="G199" s="6">
        <f t="shared" si="7"/>
        <v>0</v>
      </c>
    </row>
    <row r="200" spans="1:7" ht="12.75" hidden="1" outlineLevel="1">
      <c r="A200" s="3"/>
      <c r="B200" s="13" t="s">
        <v>2</v>
      </c>
      <c r="C200" s="3" t="s">
        <v>21</v>
      </c>
      <c r="D200" s="20"/>
      <c r="E200" s="25">
        <f t="shared" si="8"/>
        <v>0</v>
      </c>
      <c r="F200" s="6">
        <f t="shared" si="9"/>
        <v>0</v>
      </c>
      <c r="G200" s="6">
        <f t="shared" si="7"/>
        <v>0</v>
      </c>
    </row>
    <row r="201" spans="1:7" ht="18.75" customHeight="1" collapsed="1">
      <c r="A201" s="3">
        <v>10</v>
      </c>
      <c r="B201" s="16" t="s">
        <v>71</v>
      </c>
      <c r="C201" s="23"/>
      <c r="D201" s="20"/>
      <c r="E201" s="25"/>
      <c r="F201" s="6"/>
      <c r="G201" s="6"/>
    </row>
    <row r="202" spans="1:7" ht="12.75">
      <c r="A202" s="20"/>
      <c r="B202" s="36" t="s">
        <v>72</v>
      </c>
      <c r="C202" s="1" t="s">
        <v>25</v>
      </c>
      <c r="D202" s="44">
        <v>3556.1</v>
      </c>
      <c r="E202" s="25">
        <f t="shared" si="8"/>
        <v>3787.2464999999997</v>
      </c>
      <c r="F202" s="6">
        <f t="shared" si="9"/>
        <v>4218.992601</v>
      </c>
      <c r="G202" s="6">
        <f t="shared" si="7"/>
        <v>4763.242646529</v>
      </c>
    </row>
    <row r="203" spans="1:7" ht="12.75">
      <c r="A203" s="20"/>
      <c r="B203" s="10" t="s">
        <v>73</v>
      </c>
      <c r="C203" s="1" t="s">
        <v>25</v>
      </c>
      <c r="D203" s="20">
        <v>5047.37</v>
      </c>
      <c r="E203" s="25">
        <f t="shared" si="8"/>
        <v>5375.44905</v>
      </c>
      <c r="F203" s="6">
        <f t="shared" si="9"/>
        <v>5988.250241700001</v>
      </c>
      <c r="G203" s="6">
        <f t="shared" si="7"/>
        <v>6760.734522879302</v>
      </c>
    </row>
    <row r="204" spans="1:7" ht="12.75">
      <c r="A204" s="3">
        <v>11</v>
      </c>
      <c r="B204" s="36" t="s">
        <v>135</v>
      </c>
      <c r="C204" s="1"/>
      <c r="D204" s="20"/>
      <c r="E204" s="25">
        <f t="shared" si="8"/>
        <v>0</v>
      </c>
      <c r="F204" s="6"/>
      <c r="G204" s="6"/>
    </row>
    <row r="205" spans="1:7" ht="12.75">
      <c r="A205" s="3"/>
      <c r="B205" s="36" t="s">
        <v>136</v>
      </c>
      <c r="C205" s="1" t="s">
        <v>25</v>
      </c>
      <c r="D205" s="20">
        <v>307.64</v>
      </c>
      <c r="E205" s="25">
        <f t="shared" si="8"/>
        <v>327.6366</v>
      </c>
      <c r="F205" s="6">
        <v>291.99</v>
      </c>
      <c r="G205" s="6">
        <f t="shared" si="7"/>
        <v>329.65671000000003</v>
      </c>
    </row>
    <row r="206" spans="1:7" ht="12.75">
      <c r="A206" s="3"/>
      <c r="B206" s="10" t="s">
        <v>137</v>
      </c>
      <c r="C206" s="1" t="s">
        <v>25</v>
      </c>
      <c r="D206" s="20">
        <v>615.27</v>
      </c>
      <c r="E206" s="25">
        <f t="shared" si="8"/>
        <v>655.2625499999999</v>
      </c>
      <c r="F206" s="6">
        <f t="shared" si="9"/>
        <v>729.9624807</v>
      </c>
      <c r="G206" s="6">
        <f t="shared" si="7"/>
        <v>824.1276407103</v>
      </c>
    </row>
    <row r="207" spans="1:7" ht="12.75">
      <c r="A207" s="3"/>
      <c r="B207" s="10" t="s">
        <v>138</v>
      </c>
      <c r="C207" s="1" t="s">
        <v>25</v>
      </c>
      <c r="D207" s="20">
        <v>738.33</v>
      </c>
      <c r="E207" s="25">
        <f t="shared" si="8"/>
        <v>786.32145</v>
      </c>
      <c r="F207" s="6">
        <f t="shared" si="9"/>
        <v>875.9620953000001</v>
      </c>
      <c r="G207" s="6">
        <f t="shared" si="7"/>
        <v>988.9612055937001</v>
      </c>
    </row>
    <row r="208" spans="1:7" ht="12.75">
      <c r="A208" s="3"/>
      <c r="B208" s="10" t="s">
        <v>139</v>
      </c>
      <c r="C208" s="1" t="s">
        <v>25</v>
      </c>
      <c r="D208" s="20">
        <v>861.39</v>
      </c>
      <c r="E208" s="25">
        <f t="shared" si="8"/>
        <v>917.38035</v>
      </c>
      <c r="F208" s="6">
        <f t="shared" si="9"/>
        <v>1021.9617099000002</v>
      </c>
      <c r="G208" s="6">
        <f t="shared" si="7"/>
        <v>1153.7947704771002</v>
      </c>
    </row>
    <row r="209" spans="1:7" ht="12.75">
      <c r="A209" s="3"/>
      <c r="B209" s="10" t="s">
        <v>140</v>
      </c>
      <c r="C209" s="1" t="s">
        <v>25</v>
      </c>
      <c r="D209" s="20">
        <v>922.92</v>
      </c>
      <c r="E209" s="25">
        <f t="shared" si="8"/>
        <v>982.9097999999999</v>
      </c>
      <c r="F209" s="6">
        <f t="shared" si="9"/>
        <v>1094.9615172</v>
      </c>
      <c r="G209" s="6">
        <f t="shared" si="7"/>
        <v>1236.2115529188</v>
      </c>
    </row>
    <row r="210" spans="1:7" ht="12.75">
      <c r="A210" s="3"/>
      <c r="B210" s="10" t="s">
        <v>141</v>
      </c>
      <c r="C210" s="1" t="s">
        <v>25</v>
      </c>
      <c r="D210" s="20">
        <v>1230.56</v>
      </c>
      <c r="E210" s="25">
        <f t="shared" si="8"/>
        <v>1310.5464</v>
      </c>
      <c r="F210" s="6">
        <f t="shared" si="9"/>
        <v>1459.9486895999999</v>
      </c>
      <c r="G210" s="6">
        <f t="shared" si="7"/>
        <v>1648.2820705584</v>
      </c>
    </row>
    <row r="211" spans="1:7" ht="25.5">
      <c r="A211" s="3">
        <v>12</v>
      </c>
      <c r="B211" s="12" t="s">
        <v>85</v>
      </c>
      <c r="C211" s="1"/>
      <c r="D211" s="20"/>
      <c r="E211" s="25"/>
      <c r="F211" s="6"/>
      <c r="G211" s="6"/>
    </row>
    <row r="212" spans="1:7" ht="12.75">
      <c r="A212" s="3"/>
      <c r="B212" s="37" t="s">
        <v>86</v>
      </c>
      <c r="C212" s="1" t="s">
        <v>18</v>
      </c>
      <c r="D212" s="20">
        <v>51.41</v>
      </c>
      <c r="E212" s="25">
        <f t="shared" si="8"/>
        <v>54.75165</v>
      </c>
      <c r="F212" s="6">
        <f t="shared" si="9"/>
        <v>60.9933381</v>
      </c>
      <c r="G212" s="6">
        <f t="shared" si="7"/>
        <v>68.8614787149</v>
      </c>
    </row>
    <row r="213" spans="1:7" ht="12.75">
      <c r="A213" s="3"/>
      <c r="B213" s="38" t="s">
        <v>87</v>
      </c>
      <c r="C213" s="1" t="s">
        <v>18</v>
      </c>
      <c r="D213" s="20">
        <v>96.37</v>
      </c>
      <c r="E213" s="25">
        <f t="shared" si="8"/>
        <v>102.63405</v>
      </c>
      <c r="F213" s="6">
        <f t="shared" si="9"/>
        <v>114.3343317</v>
      </c>
      <c r="G213" s="6">
        <f t="shared" si="7"/>
        <v>129.08346048930002</v>
      </c>
    </row>
    <row r="214" spans="1:7" ht="12.75">
      <c r="A214" s="3">
        <v>13</v>
      </c>
      <c r="B214" s="13" t="s">
        <v>3</v>
      </c>
      <c r="C214" s="3"/>
      <c r="D214" s="20"/>
      <c r="E214" s="25"/>
      <c r="F214" s="6"/>
      <c r="G214" s="6"/>
    </row>
    <row r="215" spans="1:7" ht="12.75">
      <c r="A215" s="20"/>
      <c r="B215" s="39" t="s">
        <v>74</v>
      </c>
      <c r="C215" s="1" t="s">
        <v>21</v>
      </c>
      <c r="D215" s="20">
        <v>353.32</v>
      </c>
      <c r="E215" s="25">
        <f t="shared" si="8"/>
        <v>376.2858</v>
      </c>
      <c r="F215" s="6">
        <f t="shared" si="9"/>
        <v>419.1823812</v>
      </c>
      <c r="G215" s="6">
        <f t="shared" si="7"/>
        <v>473.25690837480005</v>
      </c>
    </row>
    <row r="216" spans="1:7" ht="12.75">
      <c r="A216" s="20"/>
      <c r="B216" s="40" t="s">
        <v>75</v>
      </c>
      <c r="C216" s="1" t="s">
        <v>76</v>
      </c>
      <c r="D216" s="20">
        <v>1156.29</v>
      </c>
      <c r="E216" s="25">
        <f t="shared" si="8"/>
        <v>1231.44885</v>
      </c>
      <c r="F216" s="6">
        <f t="shared" si="9"/>
        <v>1371.8340189</v>
      </c>
      <c r="G216" s="6">
        <f t="shared" si="7"/>
        <v>1548.8006073381</v>
      </c>
    </row>
    <row r="217" spans="1:7" ht="12.75">
      <c r="A217" s="20"/>
      <c r="B217" s="40" t="s">
        <v>77</v>
      </c>
      <c r="C217" s="1" t="s">
        <v>15</v>
      </c>
      <c r="D217" s="20">
        <v>256.97</v>
      </c>
      <c r="E217" s="25">
        <f t="shared" si="8"/>
        <v>273.67305000000005</v>
      </c>
      <c r="F217" s="6">
        <f t="shared" si="9"/>
        <v>304.87177770000005</v>
      </c>
      <c r="G217" s="6">
        <f t="shared" si="7"/>
        <v>344.2002370233001</v>
      </c>
    </row>
    <row r="218" spans="1:7" ht="12.75">
      <c r="A218" s="20"/>
      <c r="B218" s="41" t="s">
        <v>78</v>
      </c>
      <c r="C218" s="1" t="s">
        <v>16</v>
      </c>
      <c r="D218" s="20">
        <v>256.97</v>
      </c>
      <c r="E218" s="25">
        <f t="shared" si="8"/>
        <v>273.67305000000005</v>
      </c>
      <c r="F218" s="6">
        <f t="shared" si="9"/>
        <v>304.87177770000005</v>
      </c>
      <c r="G218" s="6">
        <f t="shared" si="7"/>
        <v>344.2002370233001</v>
      </c>
    </row>
    <row r="219" spans="1:7" ht="12.75">
      <c r="A219" s="20"/>
      <c r="B219" s="40" t="s">
        <v>79</v>
      </c>
      <c r="C219" s="1" t="s">
        <v>15</v>
      </c>
      <c r="D219" s="20">
        <v>186.28</v>
      </c>
      <c r="E219" s="25">
        <f t="shared" si="8"/>
        <v>198.38819999999998</v>
      </c>
      <c r="F219" s="6">
        <f t="shared" si="9"/>
        <v>221.0044548</v>
      </c>
      <c r="G219" s="6">
        <f t="shared" si="7"/>
        <v>249.51402946919998</v>
      </c>
    </row>
    <row r="220" spans="1:7" ht="12.75">
      <c r="A220" s="20"/>
      <c r="B220" s="40" t="s">
        <v>80</v>
      </c>
      <c r="C220" s="1" t="s">
        <v>16</v>
      </c>
      <c r="D220" s="20">
        <v>54.29</v>
      </c>
      <c r="E220" s="25">
        <f t="shared" si="8"/>
        <v>57.818850000000005</v>
      </c>
      <c r="F220" s="6">
        <f t="shared" si="9"/>
        <v>64.41019890000001</v>
      </c>
      <c r="G220" s="6">
        <f t="shared" si="7"/>
        <v>72.71911455810002</v>
      </c>
    </row>
    <row r="221" spans="1:7" ht="12.75">
      <c r="A221" s="20"/>
      <c r="B221" s="40" t="s">
        <v>81</v>
      </c>
      <c r="C221" s="1" t="s">
        <v>16</v>
      </c>
      <c r="D221" s="20">
        <v>79.72</v>
      </c>
      <c r="E221" s="25">
        <f t="shared" si="8"/>
        <v>84.90180000000001</v>
      </c>
      <c r="F221" s="6">
        <f t="shared" si="9"/>
        <v>94.58060520000001</v>
      </c>
      <c r="G221" s="6">
        <f t="shared" si="7"/>
        <v>106.78150327080002</v>
      </c>
    </row>
    <row r="222" spans="1:7" ht="25.5" customHeight="1">
      <c r="A222" s="20"/>
      <c r="B222" s="42" t="s">
        <v>82</v>
      </c>
      <c r="C222" s="49" t="s">
        <v>76</v>
      </c>
      <c r="D222" s="20">
        <v>1156.3</v>
      </c>
      <c r="E222" s="25">
        <f t="shared" si="8"/>
        <v>1231.4595</v>
      </c>
      <c r="F222" s="6">
        <f t="shared" si="9"/>
        <v>1371.845883</v>
      </c>
      <c r="G222" s="6">
        <f t="shared" si="7"/>
        <v>1548.814001907</v>
      </c>
    </row>
    <row r="223" spans="1:7" ht="18.75" customHeight="1">
      <c r="A223" s="20"/>
      <c r="B223" s="41" t="s">
        <v>159</v>
      </c>
      <c r="C223" s="1" t="s">
        <v>83</v>
      </c>
      <c r="D223" s="20">
        <v>646.12</v>
      </c>
      <c r="E223" s="25">
        <f t="shared" si="8"/>
        <v>688.1178</v>
      </c>
      <c r="F223" s="6">
        <f t="shared" si="9"/>
        <v>766.5632292</v>
      </c>
      <c r="G223" s="6">
        <f t="shared" si="7"/>
        <v>865.4498857668</v>
      </c>
    </row>
    <row r="228" spans="2:3" ht="12.75">
      <c r="B228" s="21" t="s">
        <v>151</v>
      </c>
      <c r="C228" s="21" t="s">
        <v>201</v>
      </c>
    </row>
    <row r="229" ht="12.75">
      <c r="B229" s="22">
        <v>42023</v>
      </c>
    </row>
  </sheetData>
  <sheetProtection/>
  <mergeCells count="13">
    <mergeCell ref="B26:C26"/>
    <mergeCell ref="A16:A18"/>
    <mergeCell ref="B16:B18"/>
    <mergeCell ref="C16:C18"/>
    <mergeCell ref="B19:C19"/>
    <mergeCell ref="D16:D18"/>
    <mergeCell ref="F16:F18"/>
    <mergeCell ref="G16:G18"/>
    <mergeCell ref="A10:F10"/>
    <mergeCell ref="A11:F11"/>
    <mergeCell ref="A12:F12"/>
    <mergeCell ref="E16:E18"/>
    <mergeCell ref="A13:C13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1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G220" sqref="G220"/>
    </sheetView>
  </sheetViews>
  <sheetFormatPr defaultColWidth="9.00390625" defaultRowHeight="12.75" outlineLevelRow="1" outlineLevelCol="1"/>
  <cols>
    <col min="2" max="2" width="45.625" style="0" customWidth="1"/>
    <col min="3" max="3" width="13.00390625" style="0" customWidth="1"/>
    <col min="4" max="4" width="9.125" style="0" hidden="1" customWidth="1" outlineLevel="1"/>
    <col min="5" max="5" width="14.125" style="0" customWidth="1" collapsed="1"/>
  </cols>
  <sheetData>
    <row r="1" ht="12.75">
      <c r="C1" s="21" t="s">
        <v>155</v>
      </c>
    </row>
    <row r="4" ht="12.75">
      <c r="C4" s="21" t="s">
        <v>156</v>
      </c>
    </row>
    <row r="5" ht="12.75">
      <c r="C5" s="21" t="s">
        <v>152</v>
      </c>
    </row>
    <row r="6" ht="12.75">
      <c r="C6" s="21" t="s">
        <v>208</v>
      </c>
    </row>
    <row r="7" ht="12.75">
      <c r="C7" s="21"/>
    </row>
    <row r="8" ht="12.75">
      <c r="C8" s="21"/>
    </row>
    <row r="9" ht="12.75">
      <c r="C9" s="21"/>
    </row>
    <row r="12" spans="1:5" ht="14.25" customHeight="1">
      <c r="A12" s="88" t="s">
        <v>157</v>
      </c>
      <c r="B12" s="88"/>
      <c r="C12" s="88"/>
      <c r="D12" s="88"/>
      <c r="E12" s="88"/>
    </row>
    <row r="13" spans="1:5" ht="12.75">
      <c r="A13" s="89" t="s">
        <v>95</v>
      </c>
      <c r="B13" s="89"/>
      <c r="C13" s="89"/>
      <c r="D13" s="89"/>
      <c r="E13" s="89"/>
    </row>
    <row r="14" spans="1:5" ht="12.75">
      <c r="A14" s="89" t="s">
        <v>149</v>
      </c>
      <c r="B14" s="89"/>
      <c r="C14" s="89"/>
      <c r="D14" s="89"/>
      <c r="E14" s="89"/>
    </row>
    <row r="15" spans="1:3" ht="12.75">
      <c r="A15" s="90" t="s">
        <v>221</v>
      </c>
      <c r="B15" s="90"/>
      <c r="C15" s="90"/>
    </row>
    <row r="18" spans="1:6" ht="12.75" customHeight="1">
      <c r="A18" s="92" t="s">
        <v>48</v>
      </c>
      <c r="B18" s="91" t="s">
        <v>96</v>
      </c>
      <c r="C18" s="91" t="s">
        <v>9</v>
      </c>
      <c r="E18" s="87" t="s">
        <v>97</v>
      </c>
      <c r="F18" s="87" t="s">
        <v>222</v>
      </c>
    </row>
    <row r="19" spans="1:6" ht="12.75">
      <c r="A19" s="93"/>
      <c r="B19" s="91"/>
      <c r="C19" s="91"/>
      <c r="E19" s="87"/>
      <c r="F19" s="87"/>
    </row>
    <row r="20" spans="1:6" ht="12.75">
      <c r="A20" s="94"/>
      <c r="B20" s="91"/>
      <c r="C20" s="91"/>
      <c r="E20" s="87"/>
      <c r="F20" s="87"/>
    </row>
    <row r="21" spans="1:3" ht="12.75" hidden="1" outlineLevel="1">
      <c r="A21" s="18"/>
      <c r="B21" s="97" t="s">
        <v>4</v>
      </c>
      <c r="C21" s="97"/>
    </row>
    <row r="22" spans="1:3" ht="12.75" hidden="1" outlineLevel="1">
      <c r="A22" s="18">
        <v>1</v>
      </c>
      <c r="B22" s="4" t="s">
        <v>5</v>
      </c>
      <c r="C22" s="3" t="s">
        <v>14</v>
      </c>
    </row>
    <row r="23" spans="1:3" ht="12.75" hidden="1" outlineLevel="1">
      <c r="A23" s="18">
        <v>2</v>
      </c>
      <c r="B23" s="4" t="s">
        <v>6</v>
      </c>
      <c r="C23" s="3" t="s">
        <v>14</v>
      </c>
    </row>
    <row r="24" spans="1:3" ht="12.75" hidden="1" outlineLevel="1">
      <c r="A24" s="18">
        <v>3</v>
      </c>
      <c r="B24" s="4" t="s">
        <v>7</v>
      </c>
      <c r="C24" s="3" t="s">
        <v>142</v>
      </c>
    </row>
    <row r="25" spans="1:3" ht="12.75" hidden="1" outlineLevel="1">
      <c r="A25" s="18">
        <v>4</v>
      </c>
      <c r="B25" s="4" t="s">
        <v>8</v>
      </c>
      <c r="C25" s="4"/>
    </row>
    <row r="26" spans="1:3" ht="12.75" hidden="1" outlineLevel="1">
      <c r="A26" s="18"/>
      <c r="B26" s="4" t="s">
        <v>29</v>
      </c>
      <c r="C26" s="3" t="s">
        <v>31</v>
      </c>
    </row>
    <row r="27" spans="1:3" ht="12.75" hidden="1" outlineLevel="1">
      <c r="A27" s="18"/>
      <c r="B27" s="4" t="s">
        <v>30</v>
      </c>
      <c r="C27" s="3" t="s">
        <v>31</v>
      </c>
    </row>
    <row r="28" spans="1:3" ht="12.75" hidden="1" outlineLevel="1">
      <c r="A28" s="3"/>
      <c r="B28" s="98" t="s">
        <v>10</v>
      </c>
      <c r="C28" s="99"/>
    </row>
    <row r="29" spans="1:3" ht="12.75" hidden="1" outlineLevel="1">
      <c r="A29" s="3">
        <v>5</v>
      </c>
      <c r="B29" s="9" t="s">
        <v>11</v>
      </c>
      <c r="C29" s="9"/>
    </row>
    <row r="30" spans="1:3" ht="12.75" hidden="1" outlineLevel="1">
      <c r="A30" s="3"/>
      <c r="B30" s="4" t="s">
        <v>29</v>
      </c>
      <c r="C30" s="3" t="s">
        <v>31</v>
      </c>
    </row>
    <row r="31" spans="1:3" ht="12.75" hidden="1" outlineLevel="1">
      <c r="A31" s="3"/>
      <c r="B31" s="4" t="s">
        <v>30</v>
      </c>
      <c r="C31" s="3" t="s">
        <v>31</v>
      </c>
    </row>
    <row r="32" spans="1:3" ht="12.75" hidden="1" outlineLevel="1">
      <c r="A32" s="3">
        <v>6</v>
      </c>
      <c r="B32" s="4" t="s">
        <v>12</v>
      </c>
      <c r="C32" s="3" t="s">
        <v>16</v>
      </c>
    </row>
    <row r="33" spans="1:3" ht="12.75" hidden="1" outlineLevel="1">
      <c r="A33" s="3">
        <v>7</v>
      </c>
      <c r="B33" s="4" t="s">
        <v>13</v>
      </c>
      <c r="C33" s="43" t="s">
        <v>17</v>
      </c>
    </row>
    <row r="34" spans="1:6" ht="12.75" collapsed="1">
      <c r="A34" s="3">
        <v>1</v>
      </c>
      <c r="B34" s="13" t="s">
        <v>20</v>
      </c>
      <c r="C34" s="3"/>
      <c r="D34" s="20"/>
      <c r="E34" s="20"/>
      <c r="F34" s="20"/>
    </row>
    <row r="35" spans="1:6" ht="12.75">
      <c r="A35" s="3"/>
      <c r="B35" s="26" t="s">
        <v>92</v>
      </c>
      <c r="C35" s="1" t="s">
        <v>15</v>
      </c>
      <c r="D35" s="20">
        <v>1487.8</v>
      </c>
      <c r="E35" s="6">
        <v>1992.8439609419997</v>
      </c>
      <c r="F35" s="59">
        <f>E35*1.18</f>
        <v>2351.5558739115595</v>
      </c>
    </row>
    <row r="36" spans="1:6" ht="12.75">
      <c r="A36" s="3"/>
      <c r="B36" s="26" t="s">
        <v>93</v>
      </c>
      <c r="C36" s="1" t="s">
        <v>15</v>
      </c>
      <c r="D36" s="20">
        <v>905.12</v>
      </c>
      <c r="E36" s="6">
        <v>1212.3692202768</v>
      </c>
      <c r="F36" s="59">
        <f aca="true" t="shared" si="0" ref="F36:F99">E36*1.18</f>
        <v>1430.595679926624</v>
      </c>
    </row>
    <row r="37" spans="1:6" ht="12.75">
      <c r="A37" s="3"/>
      <c r="B37" s="26" t="s">
        <v>132</v>
      </c>
      <c r="C37" s="1" t="s">
        <v>15</v>
      </c>
      <c r="D37" s="20">
        <v>479.25</v>
      </c>
      <c r="E37" s="6">
        <v>641.9347145325</v>
      </c>
      <c r="F37" s="59">
        <f t="shared" si="0"/>
        <v>757.48296314835</v>
      </c>
    </row>
    <row r="38" spans="1:6" ht="12.75">
      <c r="A38" s="3"/>
      <c r="B38" s="26" t="s">
        <v>94</v>
      </c>
      <c r="C38" s="1" t="s">
        <v>16</v>
      </c>
      <c r="D38" s="20">
        <v>158.18</v>
      </c>
      <c r="E38" s="6">
        <v>211.87529086020004</v>
      </c>
      <c r="F38" s="59">
        <f t="shared" si="0"/>
        <v>250.01284321503604</v>
      </c>
    </row>
    <row r="39" spans="1:6" ht="12.75">
      <c r="A39" s="3"/>
      <c r="B39" s="26" t="s">
        <v>150</v>
      </c>
      <c r="C39" s="1" t="s">
        <v>16</v>
      </c>
      <c r="D39" s="20">
        <v>124.63</v>
      </c>
      <c r="E39" s="6">
        <v>166.9365122007</v>
      </c>
      <c r="F39" s="59">
        <f t="shared" si="0"/>
        <v>196.985084396826</v>
      </c>
    </row>
    <row r="40" spans="1:6" ht="12.75">
      <c r="A40" s="3"/>
      <c r="B40" s="26" t="s">
        <v>67</v>
      </c>
      <c r="C40" s="1" t="s">
        <v>68</v>
      </c>
      <c r="D40" s="20">
        <v>1445.43</v>
      </c>
      <c r="E40" s="6">
        <v>1936.0911725127005</v>
      </c>
      <c r="F40" s="59">
        <f t="shared" si="0"/>
        <v>2284.5875835649863</v>
      </c>
    </row>
    <row r="41" spans="1:6" ht="12.75">
      <c r="A41" s="3"/>
      <c r="B41" s="26" t="s">
        <v>69</v>
      </c>
      <c r="C41" s="1" t="s">
        <v>68</v>
      </c>
      <c r="D41" s="20">
        <v>2014.56</v>
      </c>
      <c r="E41" s="6">
        <v>2698.4162723184004</v>
      </c>
      <c r="F41" s="59">
        <f t="shared" si="0"/>
        <v>3184.1312013357124</v>
      </c>
    </row>
    <row r="42" spans="1:6" ht="12.75">
      <c r="A42" s="3"/>
      <c r="B42" s="26" t="s">
        <v>158</v>
      </c>
      <c r="C42" s="1" t="s">
        <v>68</v>
      </c>
      <c r="D42" s="20">
        <v>3834</v>
      </c>
      <c r="E42" s="6">
        <v>5135.47771626</v>
      </c>
      <c r="F42" s="59">
        <f t="shared" si="0"/>
        <v>6059.8637051868</v>
      </c>
    </row>
    <row r="43" spans="1:6" ht="12.75">
      <c r="A43" s="3"/>
      <c r="B43" s="26" t="s">
        <v>133</v>
      </c>
      <c r="C43" s="1" t="s">
        <v>15</v>
      </c>
      <c r="D43" s="20">
        <v>479.25</v>
      </c>
      <c r="E43" s="6">
        <v>641.9347145325</v>
      </c>
      <c r="F43" s="59">
        <f t="shared" si="0"/>
        <v>757.48296314835</v>
      </c>
    </row>
    <row r="44" spans="1:6" ht="12.75">
      <c r="A44" s="3"/>
      <c r="B44" s="27" t="s">
        <v>134</v>
      </c>
      <c r="C44" s="24" t="s">
        <v>84</v>
      </c>
      <c r="D44" s="20">
        <v>287.6</v>
      </c>
      <c r="E44" s="6">
        <v>385.2278015640001</v>
      </c>
      <c r="F44" s="59">
        <f t="shared" si="0"/>
        <v>454.5688058455201</v>
      </c>
    </row>
    <row r="45" spans="1:6" ht="12.75" hidden="1" outlineLevel="1">
      <c r="A45" s="3">
        <v>2</v>
      </c>
      <c r="B45" s="15" t="s">
        <v>70</v>
      </c>
      <c r="C45" s="5"/>
      <c r="D45" s="20"/>
      <c r="E45" s="60"/>
      <c r="F45" s="59">
        <f t="shared" si="0"/>
        <v>0</v>
      </c>
    </row>
    <row r="46" spans="1:6" ht="12.75" hidden="1" outlineLevel="1">
      <c r="A46" s="3"/>
      <c r="B46" s="14" t="s">
        <v>0</v>
      </c>
      <c r="C46" s="1" t="s">
        <v>15</v>
      </c>
      <c r="D46" s="20">
        <v>73.83</v>
      </c>
      <c r="E46" s="60">
        <f aca="true" t="shared" si="1" ref="E46:E100">D46*106.5/100</f>
        <v>78.62894999999999</v>
      </c>
      <c r="F46" s="59">
        <f t="shared" si="0"/>
        <v>92.78216099999999</v>
      </c>
    </row>
    <row r="47" spans="1:6" ht="12.75" hidden="1" outlineLevel="1">
      <c r="A47" s="3">
        <v>10</v>
      </c>
      <c r="B47" s="13" t="s">
        <v>28</v>
      </c>
      <c r="C47" s="3" t="s">
        <v>27</v>
      </c>
      <c r="D47" s="20"/>
      <c r="E47" s="60">
        <f t="shared" si="1"/>
        <v>0</v>
      </c>
      <c r="F47" s="59">
        <f t="shared" si="0"/>
        <v>0</v>
      </c>
    </row>
    <row r="48" spans="1:6" ht="12.75" hidden="1" outlineLevel="1">
      <c r="A48" s="3">
        <v>11</v>
      </c>
      <c r="B48" s="13" t="s">
        <v>148</v>
      </c>
      <c r="C48" s="3" t="s">
        <v>27</v>
      </c>
      <c r="D48" s="20"/>
      <c r="E48" s="60">
        <f t="shared" si="1"/>
        <v>0</v>
      </c>
      <c r="F48" s="59">
        <f t="shared" si="0"/>
        <v>0</v>
      </c>
    </row>
    <row r="49" spans="1:6" ht="12.75" hidden="1" outlineLevel="1">
      <c r="A49" s="3">
        <v>12</v>
      </c>
      <c r="B49" s="13" t="s">
        <v>32</v>
      </c>
      <c r="C49" s="5"/>
      <c r="D49" s="20"/>
      <c r="E49" s="60">
        <f t="shared" si="1"/>
        <v>0</v>
      </c>
      <c r="F49" s="59">
        <f t="shared" si="0"/>
        <v>0</v>
      </c>
    </row>
    <row r="50" spans="1:6" ht="12.75" hidden="1" outlineLevel="1">
      <c r="A50" s="3"/>
      <c r="B50" s="28" t="s">
        <v>98</v>
      </c>
      <c r="C50" s="5" t="s">
        <v>19</v>
      </c>
      <c r="D50" s="20"/>
      <c r="E50" s="60">
        <f t="shared" si="1"/>
        <v>0</v>
      </c>
      <c r="F50" s="59">
        <f t="shared" si="0"/>
        <v>0</v>
      </c>
    </row>
    <row r="51" spans="1:6" ht="12.75" hidden="1" outlineLevel="1">
      <c r="A51" s="3"/>
      <c r="B51" s="28" t="s">
        <v>99</v>
      </c>
      <c r="C51" s="5" t="s">
        <v>19</v>
      </c>
      <c r="D51" s="20"/>
      <c r="E51" s="60">
        <f t="shared" si="1"/>
        <v>0</v>
      </c>
      <c r="F51" s="59">
        <f t="shared" si="0"/>
        <v>0</v>
      </c>
    </row>
    <row r="52" spans="1:6" ht="12.75" hidden="1" outlineLevel="1">
      <c r="A52" s="3"/>
      <c r="B52" s="28" t="s">
        <v>145</v>
      </c>
      <c r="C52" s="5" t="s">
        <v>19</v>
      </c>
      <c r="D52" s="20"/>
      <c r="E52" s="60">
        <f t="shared" si="1"/>
        <v>0</v>
      </c>
      <c r="F52" s="59">
        <f t="shared" si="0"/>
        <v>0</v>
      </c>
    </row>
    <row r="53" spans="1:6" ht="12.75" hidden="1" outlineLevel="1">
      <c r="A53" s="3"/>
      <c r="B53" s="28" t="s">
        <v>100</v>
      </c>
      <c r="C53" s="5" t="s">
        <v>19</v>
      </c>
      <c r="D53" s="20"/>
      <c r="E53" s="60">
        <f t="shared" si="1"/>
        <v>0</v>
      </c>
      <c r="F53" s="59">
        <f t="shared" si="0"/>
        <v>0</v>
      </c>
    </row>
    <row r="54" spans="1:6" ht="12.75" hidden="1" outlineLevel="1">
      <c r="A54" s="3"/>
      <c r="B54" s="28" t="s">
        <v>101</v>
      </c>
      <c r="C54" s="5" t="s">
        <v>19</v>
      </c>
      <c r="D54" s="20"/>
      <c r="E54" s="60">
        <f t="shared" si="1"/>
        <v>0</v>
      </c>
      <c r="F54" s="59">
        <f t="shared" si="0"/>
        <v>0</v>
      </c>
    </row>
    <row r="55" spans="1:6" ht="12.75" hidden="1" outlineLevel="1">
      <c r="A55" s="3"/>
      <c r="B55" s="28" t="s">
        <v>102</v>
      </c>
      <c r="C55" s="5" t="s">
        <v>19</v>
      </c>
      <c r="D55" s="20"/>
      <c r="E55" s="60">
        <f t="shared" si="1"/>
        <v>0</v>
      </c>
      <c r="F55" s="59">
        <f t="shared" si="0"/>
        <v>0</v>
      </c>
    </row>
    <row r="56" spans="1:6" ht="12.75" hidden="1" outlineLevel="1">
      <c r="A56" s="3"/>
      <c r="B56" s="14" t="s">
        <v>129</v>
      </c>
      <c r="C56" s="5" t="s">
        <v>19</v>
      </c>
      <c r="D56" s="20"/>
      <c r="E56" s="60">
        <f t="shared" si="1"/>
        <v>0</v>
      </c>
      <c r="F56" s="59">
        <f t="shared" si="0"/>
        <v>0</v>
      </c>
    </row>
    <row r="57" spans="1:6" ht="12.75" hidden="1" outlineLevel="1">
      <c r="A57" s="3"/>
      <c r="B57" s="14" t="s">
        <v>130</v>
      </c>
      <c r="C57" s="5" t="s">
        <v>19</v>
      </c>
      <c r="D57" s="20"/>
      <c r="E57" s="60">
        <f t="shared" si="1"/>
        <v>0</v>
      </c>
      <c r="F57" s="59">
        <f t="shared" si="0"/>
        <v>0</v>
      </c>
    </row>
    <row r="58" spans="1:6" ht="12.75" hidden="1" outlineLevel="1">
      <c r="A58" s="3">
        <v>13</v>
      </c>
      <c r="B58" s="13" t="s">
        <v>33</v>
      </c>
      <c r="C58" s="3" t="s">
        <v>23</v>
      </c>
      <c r="D58" s="20"/>
      <c r="E58" s="60">
        <f t="shared" si="1"/>
        <v>0</v>
      </c>
      <c r="F58" s="59">
        <f t="shared" si="0"/>
        <v>0</v>
      </c>
    </row>
    <row r="59" spans="1:6" ht="12.75" hidden="1" outlineLevel="1">
      <c r="A59" s="3">
        <v>14</v>
      </c>
      <c r="B59" s="13" t="s">
        <v>40</v>
      </c>
      <c r="C59" s="4"/>
      <c r="D59" s="20"/>
      <c r="E59" s="60">
        <f t="shared" si="1"/>
        <v>0</v>
      </c>
      <c r="F59" s="59">
        <f t="shared" si="0"/>
        <v>0</v>
      </c>
    </row>
    <row r="60" spans="1:6" ht="12.75" hidden="1" outlineLevel="1">
      <c r="A60" s="3"/>
      <c r="B60" s="29" t="s">
        <v>112</v>
      </c>
      <c r="C60" s="8" t="s">
        <v>42</v>
      </c>
      <c r="D60" s="20"/>
      <c r="E60" s="60">
        <f t="shared" si="1"/>
        <v>0</v>
      </c>
      <c r="F60" s="59">
        <f t="shared" si="0"/>
        <v>0</v>
      </c>
    </row>
    <row r="61" spans="1:6" ht="12.75" hidden="1" outlineLevel="1">
      <c r="A61" s="3"/>
      <c r="B61" s="29" t="s">
        <v>113</v>
      </c>
      <c r="C61" s="8" t="s">
        <v>42</v>
      </c>
      <c r="D61" s="20"/>
      <c r="E61" s="60">
        <f t="shared" si="1"/>
        <v>0</v>
      </c>
      <c r="F61" s="59">
        <f t="shared" si="0"/>
        <v>0</v>
      </c>
    </row>
    <row r="62" spans="1:6" ht="12.75" hidden="1" outlineLevel="1">
      <c r="A62" s="3"/>
      <c r="B62" s="29" t="s">
        <v>114</v>
      </c>
      <c r="C62" s="8" t="s">
        <v>42</v>
      </c>
      <c r="D62" s="20"/>
      <c r="E62" s="60">
        <f t="shared" si="1"/>
        <v>0</v>
      </c>
      <c r="F62" s="59">
        <f t="shared" si="0"/>
        <v>0</v>
      </c>
    </row>
    <row r="63" spans="1:6" ht="12.75" hidden="1" outlineLevel="1">
      <c r="A63" s="3"/>
      <c r="B63" s="29" t="s">
        <v>115</v>
      </c>
      <c r="C63" s="8" t="s">
        <v>42</v>
      </c>
      <c r="D63" s="20"/>
      <c r="E63" s="60">
        <f t="shared" si="1"/>
        <v>0</v>
      </c>
      <c r="F63" s="59">
        <f t="shared" si="0"/>
        <v>0</v>
      </c>
    </row>
    <row r="64" spans="1:6" ht="12.75" hidden="1" outlineLevel="1">
      <c r="A64" s="3"/>
      <c r="B64" s="29" t="s">
        <v>116</v>
      </c>
      <c r="C64" s="8" t="s">
        <v>42</v>
      </c>
      <c r="D64" s="20"/>
      <c r="E64" s="60">
        <f t="shared" si="1"/>
        <v>0</v>
      </c>
      <c r="F64" s="59">
        <f t="shared" si="0"/>
        <v>0</v>
      </c>
    </row>
    <row r="65" spans="1:6" ht="12.75" hidden="1" outlineLevel="1">
      <c r="A65" s="3"/>
      <c r="B65" s="29" t="s">
        <v>115</v>
      </c>
      <c r="C65" s="8" t="s">
        <v>42</v>
      </c>
      <c r="D65" s="20"/>
      <c r="E65" s="60">
        <f t="shared" si="1"/>
        <v>0</v>
      </c>
      <c r="F65" s="59">
        <f t="shared" si="0"/>
        <v>0</v>
      </c>
    </row>
    <row r="66" spans="1:6" ht="12.75" hidden="1" outlineLevel="1" collapsed="1">
      <c r="A66" s="3">
        <v>15</v>
      </c>
      <c r="B66" s="13" t="s">
        <v>34</v>
      </c>
      <c r="C66" s="3"/>
      <c r="D66" s="20"/>
      <c r="E66" s="60">
        <f t="shared" si="1"/>
        <v>0</v>
      </c>
      <c r="F66" s="59">
        <f t="shared" si="0"/>
        <v>0</v>
      </c>
    </row>
    <row r="67" spans="1:6" ht="12.75" hidden="1" outlineLevel="1">
      <c r="A67" s="3"/>
      <c r="B67" s="30" t="s">
        <v>103</v>
      </c>
      <c r="C67" s="5" t="s">
        <v>19</v>
      </c>
      <c r="D67" s="20"/>
      <c r="E67" s="60">
        <f t="shared" si="1"/>
        <v>0</v>
      </c>
      <c r="F67" s="59">
        <f t="shared" si="0"/>
        <v>0</v>
      </c>
    </row>
    <row r="68" spans="1:6" ht="12.75" hidden="1" outlineLevel="1">
      <c r="A68" s="3"/>
      <c r="B68" s="30" t="s">
        <v>104</v>
      </c>
      <c r="C68" s="5" t="s">
        <v>19</v>
      </c>
      <c r="D68" s="20"/>
      <c r="E68" s="60">
        <f t="shared" si="1"/>
        <v>0</v>
      </c>
      <c r="F68" s="59">
        <f t="shared" si="0"/>
        <v>0</v>
      </c>
    </row>
    <row r="69" spans="1:6" ht="12.75" hidden="1" outlineLevel="1">
      <c r="A69" s="3"/>
      <c r="B69" s="30" t="s">
        <v>105</v>
      </c>
      <c r="C69" s="5" t="s">
        <v>19</v>
      </c>
      <c r="D69" s="20"/>
      <c r="E69" s="60">
        <f t="shared" si="1"/>
        <v>0</v>
      </c>
      <c r="F69" s="59">
        <f t="shared" si="0"/>
        <v>0</v>
      </c>
    </row>
    <row r="70" spans="1:6" ht="12.75" hidden="1" outlineLevel="1">
      <c r="A70" s="3"/>
      <c r="B70" s="30" t="s">
        <v>106</v>
      </c>
      <c r="C70" s="5" t="s">
        <v>19</v>
      </c>
      <c r="D70" s="20"/>
      <c r="E70" s="60">
        <f t="shared" si="1"/>
        <v>0</v>
      </c>
      <c r="F70" s="59">
        <f t="shared" si="0"/>
        <v>0</v>
      </c>
    </row>
    <row r="71" spans="1:6" ht="12.75" hidden="1" outlineLevel="1">
      <c r="A71" s="3"/>
      <c r="B71" s="30" t="s">
        <v>107</v>
      </c>
      <c r="C71" s="5" t="s">
        <v>19</v>
      </c>
      <c r="D71" s="20"/>
      <c r="E71" s="60">
        <f t="shared" si="1"/>
        <v>0</v>
      </c>
      <c r="F71" s="59">
        <f t="shared" si="0"/>
        <v>0</v>
      </c>
    </row>
    <row r="72" spans="1:6" ht="12.75" hidden="1" outlineLevel="1">
      <c r="A72" s="3"/>
      <c r="B72" s="30" t="s">
        <v>108</v>
      </c>
      <c r="C72" s="5" t="s">
        <v>19</v>
      </c>
      <c r="D72" s="20"/>
      <c r="E72" s="60">
        <f t="shared" si="1"/>
        <v>0</v>
      </c>
      <c r="F72" s="59">
        <f t="shared" si="0"/>
        <v>0</v>
      </c>
    </row>
    <row r="73" spans="1:6" ht="12.75" hidden="1" outlineLevel="1">
      <c r="A73" s="3"/>
      <c r="B73" s="30" t="s">
        <v>102</v>
      </c>
      <c r="C73" s="5" t="s">
        <v>19</v>
      </c>
      <c r="D73" s="20"/>
      <c r="E73" s="60">
        <f t="shared" si="1"/>
        <v>0</v>
      </c>
      <c r="F73" s="59">
        <f t="shared" si="0"/>
        <v>0</v>
      </c>
    </row>
    <row r="74" spans="1:6" ht="12.75" hidden="1" outlineLevel="1">
      <c r="A74" s="3"/>
      <c r="B74" s="30" t="s">
        <v>109</v>
      </c>
      <c r="C74" s="5" t="s">
        <v>19</v>
      </c>
      <c r="D74" s="20"/>
      <c r="E74" s="60">
        <f t="shared" si="1"/>
        <v>0</v>
      </c>
      <c r="F74" s="59">
        <f t="shared" si="0"/>
        <v>0</v>
      </c>
    </row>
    <row r="75" spans="1:6" ht="12.75" hidden="1" outlineLevel="1">
      <c r="A75" s="3"/>
      <c r="B75" s="30" t="s">
        <v>110</v>
      </c>
      <c r="C75" s="5" t="s">
        <v>19</v>
      </c>
      <c r="D75" s="20"/>
      <c r="E75" s="60">
        <f t="shared" si="1"/>
        <v>0</v>
      </c>
      <c r="F75" s="59">
        <f t="shared" si="0"/>
        <v>0</v>
      </c>
    </row>
    <row r="76" spans="1:6" ht="12.75" hidden="1" outlineLevel="1">
      <c r="A76" s="3"/>
      <c r="B76" s="30" t="s">
        <v>111</v>
      </c>
      <c r="C76" s="5" t="s">
        <v>19</v>
      </c>
      <c r="D76" s="20"/>
      <c r="E76" s="60">
        <f t="shared" si="1"/>
        <v>0</v>
      </c>
      <c r="F76" s="59">
        <f t="shared" si="0"/>
        <v>0</v>
      </c>
    </row>
    <row r="77" spans="1:6" ht="12.75" hidden="1" outlineLevel="1">
      <c r="A77" s="3"/>
      <c r="B77" s="14" t="s">
        <v>147</v>
      </c>
      <c r="C77" s="5" t="s">
        <v>19</v>
      </c>
      <c r="D77" s="20"/>
      <c r="E77" s="60">
        <f t="shared" si="1"/>
        <v>0</v>
      </c>
      <c r="F77" s="59">
        <f t="shared" si="0"/>
        <v>0</v>
      </c>
    </row>
    <row r="78" spans="1:6" ht="12.75" hidden="1" outlineLevel="1">
      <c r="A78" s="3"/>
      <c r="B78" s="14" t="s">
        <v>131</v>
      </c>
      <c r="C78" s="5" t="s">
        <v>19</v>
      </c>
      <c r="D78" s="20"/>
      <c r="E78" s="60">
        <f t="shared" si="1"/>
        <v>0</v>
      </c>
      <c r="F78" s="59">
        <f t="shared" si="0"/>
        <v>0</v>
      </c>
    </row>
    <row r="79" spans="1:6" ht="12.75" hidden="1" outlineLevel="1">
      <c r="A79" s="3">
        <v>16</v>
      </c>
      <c r="B79" s="13" t="s">
        <v>39</v>
      </c>
      <c r="C79" s="3" t="s">
        <v>22</v>
      </c>
      <c r="D79" s="20"/>
      <c r="E79" s="60">
        <f t="shared" si="1"/>
        <v>0</v>
      </c>
      <c r="F79" s="59">
        <f t="shared" si="0"/>
        <v>0</v>
      </c>
    </row>
    <row r="80" spans="1:6" ht="12.75" hidden="1" outlineLevel="1">
      <c r="A80" s="3">
        <v>17</v>
      </c>
      <c r="B80" s="13" t="s">
        <v>43</v>
      </c>
      <c r="C80" s="4"/>
      <c r="D80" s="20"/>
      <c r="E80" s="60">
        <f t="shared" si="1"/>
        <v>0</v>
      </c>
      <c r="F80" s="59">
        <f t="shared" si="0"/>
        <v>0</v>
      </c>
    </row>
    <row r="81" spans="1:6" ht="12.75" hidden="1" outlineLevel="1">
      <c r="A81" s="3"/>
      <c r="B81" s="30" t="s">
        <v>117</v>
      </c>
      <c r="C81" s="3" t="s">
        <v>19</v>
      </c>
      <c r="D81" s="20"/>
      <c r="E81" s="60">
        <f t="shared" si="1"/>
        <v>0</v>
      </c>
      <c r="F81" s="59">
        <f t="shared" si="0"/>
        <v>0</v>
      </c>
    </row>
    <row r="82" spans="1:6" ht="12.75" hidden="1" outlineLevel="1">
      <c r="A82" s="3"/>
      <c r="B82" s="30" t="s">
        <v>118</v>
      </c>
      <c r="C82" s="3" t="s">
        <v>19</v>
      </c>
      <c r="D82" s="20"/>
      <c r="E82" s="60">
        <f t="shared" si="1"/>
        <v>0</v>
      </c>
      <c r="F82" s="59">
        <f t="shared" si="0"/>
        <v>0</v>
      </c>
    </row>
    <row r="83" spans="1:6" ht="12.75" hidden="1" outlineLevel="1">
      <c r="A83" s="3"/>
      <c r="B83" s="30" t="s">
        <v>119</v>
      </c>
      <c r="C83" s="3" t="s">
        <v>19</v>
      </c>
      <c r="D83" s="20"/>
      <c r="E83" s="60">
        <f t="shared" si="1"/>
        <v>0</v>
      </c>
      <c r="F83" s="59">
        <f t="shared" si="0"/>
        <v>0</v>
      </c>
    </row>
    <row r="84" spans="1:6" ht="12.75" hidden="1" outlineLevel="1">
      <c r="A84" s="3"/>
      <c r="B84" s="31" t="s">
        <v>120</v>
      </c>
      <c r="C84" s="3" t="s">
        <v>19</v>
      </c>
      <c r="D84" s="20"/>
      <c r="E84" s="60">
        <f t="shared" si="1"/>
        <v>0</v>
      </c>
      <c r="F84" s="59">
        <f t="shared" si="0"/>
        <v>0</v>
      </c>
    </row>
    <row r="85" spans="1:6" ht="12.75" hidden="1" outlineLevel="1">
      <c r="A85" s="3"/>
      <c r="B85" s="30" t="s">
        <v>105</v>
      </c>
      <c r="C85" s="3" t="s">
        <v>19</v>
      </c>
      <c r="D85" s="20"/>
      <c r="E85" s="60">
        <f t="shared" si="1"/>
        <v>0</v>
      </c>
      <c r="F85" s="59">
        <f t="shared" si="0"/>
        <v>0</v>
      </c>
    </row>
    <row r="86" spans="1:6" ht="12.75" hidden="1" outlineLevel="1">
      <c r="A86" s="3"/>
      <c r="B86" s="30" t="s">
        <v>121</v>
      </c>
      <c r="C86" s="3" t="s">
        <v>19</v>
      </c>
      <c r="D86" s="20"/>
      <c r="E86" s="60">
        <f t="shared" si="1"/>
        <v>0</v>
      </c>
      <c r="F86" s="59">
        <f t="shared" si="0"/>
        <v>0</v>
      </c>
    </row>
    <row r="87" spans="1:6" ht="12.75" hidden="1" outlineLevel="1">
      <c r="A87" s="3"/>
      <c r="B87" s="31" t="s">
        <v>122</v>
      </c>
      <c r="C87" s="3" t="s">
        <v>19</v>
      </c>
      <c r="D87" s="20"/>
      <c r="E87" s="60">
        <f t="shared" si="1"/>
        <v>0</v>
      </c>
      <c r="F87" s="59">
        <f t="shared" si="0"/>
        <v>0</v>
      </c>
    </row>
    <row r="88" spans="1:6" ht="12.75" hidden="1" outlineLevel="1">
      <c r="A88" s="3"/>
      <c r="B88" s="31" t="s">
        <v>123</v>
      </c>
      <c r="C88" s="3" t="s">
        <v>19</v>
      </c>
      <c r="D88" s="20"/>
      <c r="E88" s="60">
        <f t="shared" si="1"/>
        <v>0</v>
      </c>
      <c r="F88" s="59">
        <f t="shared" si="0"/>
        <v>0</v>
      </c>
    </row>
    <row r="89" spans="1:6" ht="12.75" hidden="1" outlineLevel="1">
      <c r="A89" s="3"/>
      <c r="B89" s="31" t="s">
        <v>111</v>
      </c>
      <c r="C89" s="3" t="s">
        <v>19</v>
      </c>
      <c r="D89" s="20"/>
      <c r="E89" s="60">
        <f t="shared" si="1"/>
        <v>0</v>
      </c>
      <c r="F89" s="59">
        <f t="shared" si="0"/>
        <v>0</v>
      </c>
    </row>
    <row r="90" spans="1:6" ht="12.75" hidden="1" outlineLevel="1">
      <c r="A90" s="3"/>
      <c r="B90" s="30" t="s">
        <v>110</v>
      </c>
      <c r="C90" s="3" t="s">
        <v>19</v>
      </c>
      <c r="D90" s="20"/>
      <c r="E90" s="60">
        <f t="shared" si="1"/>
        <v>0</v>
      </c>
      <c r="F90" s="59">
        <f t="shared" si="0"/>
        <v>0</v>
      </c>
    </row>
    <row r="91" spans="1:6" ht="12.75" hidden="1" outlineLevel="1">
      <c r="A91" s="3"/>
      <c r="B91" s="30" t="s">
        <v>109</v>
      </c>
      <c r="C91" s="3" t="s">
        <v>19</v>
      </c>
      <c r="D91" s="20"/>
      <c r="E91" s="60">
        <f t="shared" si="1"/>
        <v>0</v>
      </c>
      <c r="F91" s="59">
        <f t="shared" si="0"/>
        <v>0</v>
      </c>
    </row>
    <row r="92" spans="1:6" ht="12.75" hidden="1" outlineLevel="1">
      <c r="A92" s="3"/>
      <c r="B92" s="30" t="s">
        <v>102</v>
      </c>
      <c r="C92" s="3" t="s">
        <v>19</v>
      </c>
      <c r="D92" s="20"/>
      <c r="E92" s="60">
        <f t="shared" si="1"/>
        <v>0</v>
      </c>
      <c r="F92" s="59">
        <f t="shared" si="0"/>
        <v>0</v>
      </c>
    </row>
    <row r="93" spans="1:6" ht="12.75" hidden="1" outlineLevel="1">
      <c r="A93" s="3"/>
      <c r="B93" s="14" t="s">
        <v>129</v>
      </c>
      <c r="C93" s="3" t="s">
        <v>19</v>
      </c>
      <c r="D93" s="20"/>
      <c r="E93" s="60">
        <f t="shared" si="1"/>
        <v>0</v>
      </c>
      <c r="F93" s="59">
        <f t="shared" si="0"/>
        <v>0</v>
      </c>
    </row>
    <row r="94" spans="1:6" ht="12.75" hidden="1" outlineLevel="1">
      <c r="A94" s="3"/>
      <c r="B94" s="14" t="s">
        <v>130</v>
      </c>
      <c r="C94" s="3" t="s">
        <v>19</v>
      </c>
      <c r="D94" s="20"/>
      <c r="E94" s="60">
        <f t="shared" si="1"/>
        <v>0</v>
      </c>
      <c r="F94" s="59">
        <f t="shared" si="0"/>
        <v>0</v>
      </c>
    </row>
    <row r="95" spans="1:6" ht="12.75" hidden="1" outlineLevel="1">
      <c r="A95" s="3"/>
      <c r="B95" s="14" t="s">
        <v>131</v>
      </c>
      <c r="C95" s="3" t="s">
        <v>19</v>
      </c>
      <c r="D95" s="20"/>
      <c r="E95" s="60">
        <f t="shared" si="1"/>
        <v>0</v>
      </c>
      <c r="F95" s="59">
        <f t="shared" si="0"/>
        <v>0</v>
      </c>
    </row>
    <row r="96" spans="1:6" ht="12.75" hidden="1" outlineLevel="1">
      <c r="A96" s="3">
        <v>18</v>
      </c>
      <c r="B96" s="13" t="s">
        <v>45</v>
      </c>
      <c r="C96" s="5"/>
      <c r="D96" s="20"/>
      <c r="E96" s="60">
        <f t="shared" si="1"/>
        <v>0</v>
      </c>
      <c r="F96" s="59">
        <f t="shared" si="0"/>
        <v>0</v>
      </c>
    </row>
    <row r="97" spans="1:6" ht="12.75" hidden="1" outlineLevel="1">
      <c r="A97" s="3"/>
      <c r="B97" s="30" t="s">
        <v>117</v>
      </c>
      <c r="C97" s="3" t="s">
        <v>19</v>
      </c>
      <c r="D97" s="20"/>
      <c r="E97" s="60">
        <f t="shared" si="1"/>
        <v>0</v>
      </c>
      <c r="F97" s="59">
        <f t="shared" si="0"/>
        <v>0</v>
      </c>
    </row>
    <row r="98" spans="1:6" ht="12.75" hidden="1" outlineLevel="1">
      <c r="A98" s="3"/>
      <c r="B98" s="30" t="s">
        <v>119</v>
      </c>
      <c r="C98" s="3" t="s">
        <v>19</v>
      </c>
      <c r="D98" s="20"/>
      <c r="E98" s="60">
        <f t="shared" si="1"/>
        <v>0</v>
      </c>
      <c r="F98" s="59">
        <f t="shared" si="0"/>
        <v>0</v>
      </c>
    </row>
    <row r="99" spans="1:6" ht="12.75" hidden="1" outlineLevel="1">
      <c r="A99" s="3"/>
      <c r="B99" s="31" t="s">
        <v>120</v>
      </c>
      <c r="C99" s="3" t="s">
        <v>19</v>
      </c>
      <c r="D99" s="20"/>
      <c r="E99" s="60">
        <f t="shared" si="1"/>
        <v>0</v>
      </c>
      <c r="F99" s="59">
        <f t="shared" si="0"/>
        <v>0</v>
      </c>
    </row>
    <row r="100" spans="1:6" ht="12.75" hidden="1" outlineLevel="1">
      <c r="A100" s="3"/>
      <c r="B100" s="31" t="s">
        <v>124</v>
      </c>
      <c r="C100" s="3" t="s">
        <v>19</v>
      </c>
      <c r="D100" s="20"/>
      <c r="E100" s="60">
        <f t="shared" si="1"/>
        <v>0</v>
      </c>
      <c r="F100" s="59">
        <f aca="true" t="shared" si="2" ref="F100:F163">E100*1.18</f>
        <v>0</v>
      </c>
    </row>
    <row r="101" spans="1:6" ht="12.75" hidden="1" outlineLevel="1">
      <c r="A101" s="3"/>
      <c r="B101" s="30" t="s">
        <v>146</v>
      </c>
      <c r="C101" s="3" t="s">
        <v>19</v>
      </c>
      <c r="D101" s="20"/>
      <c r="E101" s="60">
        <f aca="true" t="shared" si="3" ref="E101:E164">D101*106.5/100</f>
        <v>0</v>
      </c>
      <c r="F101" s="59">
        <f t="shared" si="2"/>
        <v>0</v>
      </c>
    </row>
    <row r="102" spans="1:6" ht="12.75" hidden="1" outlineLevel="1">
      <c r="A102" s="3"/>
      <c r="B102" s="30" t="s">
        <v>111</v>
      </c>
      <c r="C102" s="3" t="s">
        <v>19</v>
      </c>
      <c r="D102" s="20"/>
      <c r="E102" s="60">
        <f t="shared" si="3"/>
        <v>0</v>
      </c>
      <c r="F102" s="59">
        <f t="shared" si="2"/>
        <v>0</v>
      </c>
    </row>
    <row r="103" spans="1:6" ht="12.75" hidden="1" outlineLevel="1">
      <c r="A103" s="3"/>
      <c r="B103" s="30" t="s">
        <v>110</v>
      </c>
      <c r="C103" s="3" t="s">
        <v>19</v>
      </c>
      <c r="D103" s="20"/>
      <c r="E103" s="60">
        <f t="shared" si="3"/>
        <v>0</v>
      </c>
      <c r="F103" s="59">
        <f t="shared" si="2"/>
        <v>0</v>
      </c>
    </row>
    <row r="104" spans="1:6" ht="12.75" hidden="1" outlineLevel="1">
      <c r="A104" s="3"/>
      <c r="B104" s="30" t="s">
        <v>102</v>
      </c>
      <c r="C104" s="3" t="s">
        <v>19</v>
      </c>
      <c r="D104" s="20"/>
      <c r="E104" s="60">
        <f t="shared" si="3"/>
        <v>0</v>
      </c>
      <c r="F104" s="59">
        <f t="shared" si="2"/>
        <v>0</v>
      </c>
    </row>
    <row r="105" spans="1:6" ht="12.75" hidden="1" outlineLevel="1">
      <c r="A105" s="3"/>
      <c r="B105" s="14" t="s">
        <v>129</v>
      </c>
      <c r="C105" s="3" t="s">
        <v>19</v>
      </c>
      <c r="D105" s="20"/>
      <c r="E105" s="60">
        <f t="shared" si="3"/>
        <v>0</v>
      </c>
      <c r="F105" s="59">
        <f t="shared" si="2"/>
        <v>0</v>
      </c>
    </row>
    <row r="106" spans="1:6" ht="12.75" hidden="1" outlineLevel="1">
      <c r="A106" s="3"/>
      <c r="B106" s="14" t="s">
        <v>130</v>
      </c>
      <c r="C106" s="3" t="s">
        <v>19</v>
      </c>
      <c r="D106" s="20"/>
      <c r="E106" s="60">
        <f t="shared" si="3"/>
        <v>0</v>
      </c>
      <c r="F106" s="59">
        <f t="shared" si="2"/>
        <v>0</v>
      </c>
    </row>
    <row r="107" spans="1:6" ht="12.75" hidden="1" outlineLevel="1">
      <c r="A107" s="3">
        <v>19</v>
      </c>
      <c r="B107" s="13" t="s">
        <v>46</v>
      </c>
      <c r="C107" s="5"/>
      <c r="D107" s="20"/>
      <c r="E107" s="60">
        <f t="shared" si="3"/>
        <v>0</v>
      </c>
      <c r="F107" s="59">
        <f t="shared" si="2"/>
        <v>0</v>
      </c>
    </row>
    <row r="108" spans="1:6" ht="12.75" hidden="1" outlineLevel="1">
      <c r="A108" s="3"/>
      <c r="B108" s="30" t="s">
        <v>125</v>
      </c>
      <c r="C108" s="3" t="s">
        <v>19</v>
      </c>
      <c r="D108" s="20"/>
      <c r="E108" s="60">
        <f t="shared" si="3"/>
        <v>0</v>
      </c>
      <c r="F108" s="59">
        <f t="shared" si="2"/>
        <v>0</v>
      </c>
    </row>
    <row r="109" spans="1:6" ht="12.75" hidden="1" outlineLevel="1">
      <c r="A109" s="3"/>
      <c r="B109" s="32" t="s">
        <v>144</v>
      </c>
      <c r="C109" s="3" t="s">
        <v>19</v>
      </c>
      <c r="D109" s="20"/>
      <c r="E109" s="60">
        <f t="shared" si="3"/>
        <v>0</v>
      </c>
      <c r="F109" s="59">
        <f t="shared" si="2"/>
        <v>0</v>
      </c>
    </row>
    <row r="110" spans="1:6" ht="12.75" hidden="1" outlineLevel="1">
      <c r="A110" s="3"/>
      <c r="B110" s="30" t="s">
        <v>126</v>
      </c>
      <c r="C110" s="3" t="s">
        <v>19</v>
      </c>
      <c r="D110" s="20"/>
      <c r="E110" s="60">
        <f t="shared" si="3"/>
        <v>0</v>
      </c>
      <c r="F110" s="59">
        <f t="shared" si="2"/>
        <v>0</v>
      </c>
    </row>
    <row r="111" spans="1:6" ht="12.75" hidden="1" outlineLevel="1">
      <c r="A111" s="3"/>
      <c r="B111" s="30" t="s">
        <v>110</v>
      </c>
      <c r="C111" s="3" t="s">
        <v>19</v>
      </c>
      <c r="D111" s="20"/>
      <c r="E111" s="60">
        <f t="shared" si="3"/>
        <v>0</v>
      </c>
      <c r="F111" s="59">
        <f t="shared" si="2"/>
        <v>0</v>
      </c>
    </row>
    <row r="112" spans="1:6" ht="12.75" hidden="1" outlineLevel="1">
      <c r="A112" s="3"/>
      <c r="B112" s="30" t="s">
        <v>102</v>
      </c>
      <c r="C112" s="3" t="s">
        <v>19</v>
      </c>
      <c r="D112" s="20"/>
      <c r="E112" s="60">
        <f t="shared" si="3"/>
        <v>0</v>
      </c>
      <c r="F112" s="59">
        <f t="shared" si="2"/>
        <v>0</v>
      </c>
    </row>
    <row r="113" spans="1:6" ht="12.75" hidden="1" outlineLevel="1">
      <c r="A113" s="3"/>
      <c r="B113" s="14" t="s">
        <v>129</v>
      </c>
      <c r="C113" s="3" t="s">
        <v>19</v>
      </c>
      <c r="D113" s="20"/>
      <c r="E113" s="60">
        <f t="shared" si="3"/>
        <v>0</v>
      </c>
      <c r="F113" s="59">
        <f t="shared" si="2"/>
        <v>0</v>
      </c>
    </row>
    <row r="114" spans="1:6" ht="12.75" hidden="1" outlineLevel="1">
      <c r="A114" s="3"/>
      <c r="B114" s="14" t="s">
        <v>143</v>
      </c>
      <c r="C114" s="3" t="s">
        <v>19</v>
      </c>
      <c r="D114" s="20"/>
      <c r="E114" s="60">
        <f t="shared" si="3"/>
        <v>0</v>
      </c>
      <c r="F114" s="59">
        <f t="shared" si="2"/>
        <v>0</v>
      </c>
    </row>
    <row r="115" spans="1:6" ht="12.75" hidden="1" outlineLevel="1">
      <c r="A115" s="3">
        <v>20</v>
      </c>
      <c r="B115" s="13" t="s">
        <v>47</v>
      </c>
      <c r="C115" s="3"/>
      <c r="D115" s="20"/>
      <c r="E115" s="60">
        <f t="shared" si="3"/>
        <v>0</v>
      </c>
      <c r="F115" s="59">
        <f t="shared" si="2"/>
        <v>0</v>
      </c>
    </row>
    <row r="116" spans="1:6" ht="12.75" hidden="1" outlineLevel="1">
      <c r="A116" s="3"/>
      <c r="B116" s="13" t="s">
        <v>127</v>
      </c>
      <c r="C116" s="3" t="s">
        <v>22</v>
      </c>
      <c r="D116" s="20"/>
      <c r="E116" s="60">
        <f t="shared" si="3"/>
        <v>0</v>
      </c>
      <c r="F116" s="59">
        <f t="shared" si="2"/>
        <v>0</v>
      </c>
    </row>
    <row r="117" spans="1:6" ht="12.75" hidden="1" outlineLevel="1">
      <c r="A117" s="3"/>
      <c r="B117" s="13" t="s">
        <v>128</v>
      </c>
      <c r="C117" s="3" t="s">
        <v>22</v>
      </c>
      <c r="D117" s="20"/>
      <c r="E117" s="60">
        <f t="shared" si="3"/>
        <v>0</v>
      </c>
      <c r="F117" s="59">
        <f t="shared" si="2"/>
        <v>0</v>
      </c>
    </row>
    <row r="118" spans="1:6" ht="12.75" hidden="1" outlineLevel="1">
      <c r="A118" s="20"/>
      <c r="B118" s="13" t="s">
        <v>1</v>
      </c>
      <c r="C118" s="3" t="s">
        <v>21</v>
      </c>
      <c r="D118" s="3"/>
      <c r="E118" s="60">
        <f t="shared" si="3"/>
        <v>0</v>
      </c>
      <c r="F118" s="59">
        <f t="shared" si="2"/>
        <v>0</v>
      </c>
    </row>
    <row r="119" spans="1:6" ht="12.75" hidden="1" outlineLevel="1">
      <c r="A119" s="20"/>
      <c r="B119" s="13" t="s">
        <v>2</v>
      </c>
      <c r="C119" s="3" t="s">
        <v>21</v>
      </c>
      <c r="D119" s="3"/>
      <c r="E119" s="60">
        <f t="shared" si="3"/>
        <v>0</v>
      </c>
      <c r="F119" s="59">
        <f t="shared" si="2"/>
        <v>0</v>
      </c>
    </row>
    <row r="120" spans="1:6" ht="12.75" hidden="1" outlineLevel="1" collapsed="1">
      <c r="A120" s="5">
        <v>3</v>
      </c>
      <c r="B120" s="10" t="s">
        <v>49</v>
      </c>
      <c r="C120" s="3"/>
      <c r="D120" s="20"/>
      <c r="E120" s="60"/>
      <c r="F120" s="59">
        <f t="shared" si="2"/>
        <v>0</v>
      </c>
    </row>
    <row r="121" spans="1:6" ht="12.75" hidden="1" outlineLevel="1">
      <c r="A121" s="20"/>
      <c r="B121" s="33" t="s">
        <v>36</v>
      </c>
      <c r="C121" s="1" t="s">
        <v>19</v>
      </c>
      <c r="D121" s="20">
        <v>1599.72</v>
      </c>
      <c r="E121" s="60">
        <f t="shared" si="3"/>
        <v>1703.7017999999998</v>
      </c>
      <c r="F121" s="59">
        <f t="shared" si="2"/>
        <v>2010.3681239999996</v>
      </c>
    </row>
    <row r="122" spans="1:6" ht="12.75" hidden="1" outlineLevel="1">
      <c r="A122" s="20"/>
      <c r="B122" s="14" t="s">
        <v>50</v>
      </c>
      <c r="C122" s="1" t="s">
        <v>19</v>
      </c>
      <c r="D122" s="20">
        <v>1199.79</v>
      </c>
      <c r="E122" s="60">
        <f t="shared" si="3"/>
        <v>1277.7763499999999</v>
      </c>
      <c r="F122" s="59">
        <f t="shared" si="2"/>
        <v>1507.7760929999997</v>
      </c>
    </row>
    <row r="123" spans="1:6" ht="12.75" hidden="1" outlineLevel="1">
      <c r="A123" s="20"/>
      <c r="B123" s="14" t="s">
        <v>165</v>
      </c>
      <c r="C123" s="1" t="s">
        <v>19</v>
      </c>
      <c r="D123" s="20">
        <v>1439.75</v>
      </c>
      <c r="E123" s="60">
        <f t="shared" si="3"/>
        <v>1533.33375</v>
      </c>
      <c r="F123" s="59">
        <f t="shared" si="2"/>
        <v>1809.333825</v>
      </c>
    </row>
    <row r="124" spans="1:6" ht="12.75" hidden="1" outlineLevel="1">
      <c r="A124" s="20"/>
      <c r="B124" s="14" t="s">
        <v>163</v>
      </c>
      <c r="C124" s="1" t="s">
        <v>19</v>
      </c>
      <c r="D124" s="20">
        <v>1063.81</v>
      </c>
      <c r="E124" s="60">
        <f t="shared" si="3"/>
        <v>1132.95765</v>
      </c>
      <c r="F124" s="59">
        <f t="shared" si="2"/>
        <v>1336.890027</v>
      </c>
    </row>
    <row r="125" spans="1:6" ht="12.75" hidden="1" outlineLevel="1">
      <c r="A125" s="20"/>
      <c r="B125" s="14" t="s">
        <v>38</v>
      </c>
      <c r="C125" s="1" t="s">
        <v>19</v>
      </c>
      <c r="D125" s="20">
        <v>1199.79</v>
      </c>
      <c r="E125" s="60">
        <f t="shared" si="3"/>
        <v>1277.7763499999999</v>
      </c>
      <c r="F125" s="59">
        <f t="shared" si="2"/>
        <v>1507.7760929999997</v>
      </c>
    </row>
    <row r="126" spans="1:6" ht="12.75" hidden="1" outlineLevel="1">
      <c r="A126" s="20"/>
      <c r="B126" s="14" t="s">
        <v>51</v>
      </c>
      <c r="C126" s="1" t="s">
        <v>19</v>
      </c>
      <c r="D126" s="20">
        <v>399.93</v>
      </c>
      <c r="E126" s="60">
        <f t="shared" si="3"/>
        <v>425.92544999999996</v>
      </c>
      <c r="F126" s="59">
        <f t="shared" si="2"/>
        <v>502.5920309999999</v>
      </c>
    </row>
    <row r="127" spans="1:6" ht="25.5" hidden="1" outlineLevel="1">
      <c r="A127" s="20"/>
      <c r="B127" s="34" t="s">
        <v>166</v>
      </c>
      <c r="C127" s="1" t="s">
        <v>19</v>
      </c>
      <c r="D127" s="20">
        <v>799.86</v>
      </c>
      <c r="E127" s="60">
        <f t="shared" si="3"/>
        <v>851.8508999999999</v>
      </c>
      <c r="F127" s="59">
        <f t="shared" si="2"/>
        <v>1005.1840619999998</v>
      </c>
    </row>
    <row r="128" spans="1:6" ht="12.75" hidden="1" outlineLevel="1">
      <c r="A128" s="20"/>
      <c r="B128" s="34" t="s">
        <v>44</v>
      </c>
      <c r="C128" s="1" t="s">
        <v>19</v>
      </c>
      <c r="D128" s="20"/>
      <c r="E128" s="60">
        <v>562.22</v>
      </c>
      <c r="F128" s="59">
        <f t="shared" si="2"/>
        <v>663.4196</v>
      </c>
    </row>
    <row r="129" spans="1:6" ht="12.75" hidden="1" outlineLevel="1">
      <c r="A129" s="20"/>
      <c r="B129" s="14" t="s">
        <v>190</v>
      </c>
      <c r="C129" s="1" t="s">
        <v>19</v>
      </c>
      <c r="D129" s="20">
        <v>527.91</v>
      </c>
      <c r="E129" s="60">
        <v>252.4</v>
      </c>
      <c r="F129" s="59">
        <f t="shared" si="2"/>
        <v>297.832</v>
      </c>
    </row>
    <row r="130" spans="1:6" ht="12.75" hidden="1" outlineLevel="1">
      <c r="A130" s="3">
        <v>4</v>
      </c>
      <c r="B130" s="10" t="s">
        <v>52</v>
      </c>
      <c r="C130" s="1"/>
      <c r="D130" s="20"/>
      <c r="E130" s="60"/>
      <c r="F130" s="59">
        <f t="shared" si="2"/>
        <v>0</v>
      </c>
    </row>
    <row r="131" spans="1:6" ht="12.75" hidden="1" outlineLevel="1">
      <c r="A131" s="20"/>
      <c r="B131" s="33" t="s">
        <v>36</v>
      </c>
      <c r="C131" s="1" t="s">
        <v>19</v>
      </c>
      <c r="D131" s="45">
        <v>1759.69</v>
      </c>
      <c r="E131" s="60">
        <f t="shared" si="3"/>
        <v>1874.06985</v>
      </c>
      <c r="F131" s="59">
        <f t="shared" si="2"/>
        <v>2211.402423</v>
      </c>
    </row>
    <row r="132" spans="1:6" ht="12.75" hidden="1" outlineLevel="1">
      <c r="A132" s="20"/>
      <c r="B132" s="14" t="s">
        <v>167</v>
      </c>
      <c r="C132" s="1" t="s">
        <v>19</v>
      </c>
      <c r="D132" s="45">
        <v>1439.75</v>
      </c>
      <c r="E132" s="60">
        <f t="shared" si="3"/>
        <v>1533.33375</v>
      </c>
      <c r="F132" s="59">
        <f t="shared" si="2"/>
        <v>1809.333825</v>
      </c>
    </row>
    <row r="133" spans="1:6" ht="12.75" hidden="1" outlineLevel="1">
      <c r="A133" s="20"/>
      <c r="B133" s="14" t="s">
        <v>163</v>
      </c>
      <c r="C133" s="1" t="s">
        <v>19</v>
      </c>
      <c r="D133" s="45">
        <v>1039.82</v>
      </c>
      <c r="E133" s="60">
        <f t="shared" si="3"/>
        <v>1107.4082999999998</v>
      </c>
      <c r="F133" s="59">
        <f t="shared" si="2"/>
        <v>1306.7417939999998</v>
      </c>
    </row>
    <row r="134" spans="1:6" ht="12.75" hidden="1" outlineLevel="1">
      <c r="A134" s="20"/>
      <c r="B134" s="14" t="s">
        <v>38</v>
      </c>
      <c r="C134" s="1" t="s">
        <v>19</v>
      </c>
      <c r="D134" s="45">
        <v>1199.79</v>
      </c>
      <c r="E134" s="60">
        <f t="shared" si="3"/>
        <v>1277.7763499999999</v>
      </c>
      <c r="F134" s="59">
        <f t="shared" si="2"/>
        <v>1507.7760929999997</v>
      </c>
    </row>
    <row r="135" spans="1:6" ht="12.75" hidden="1" outlineLevel="1">
      <c r="A135" s="20"/>
      <c r="B135" s="14" t="s">
        <v>51</v>
      </c>
      <c r="C135" s="1" t="s">
        <v>19</v>
      </c>
      <c r="D135" s="45">
        <v>959.83</v>
      </c>
      <c r="E135" s="60">
        <f t="shared" si="3"/>
        <v>1022.2189500000001</v>
      </c>
      <c r="F135" s="59">
        <f t="shared" si="2"/>
        <v>1206.218361</v>
      </c>
    </row>
    <row r="136" spans="1:6" ht="12.75" hidden="1" outlineLevel="1">
      <c r="A136" s="20"/>
      <c r="B136" s="14" t="s">
        <v>44</v>
      </c>
      <c r="C136" s="1" t="s">
        <v>19</v>
      </c>
      <c r="D136" s="45">
        <v>639.89</v>
      </c>
      <c r="E136" s="60">
        <f t="shared" si="3"/>
        <v>681.48285</v>
      </c>
      <c r="F136" s="59">
        <f t="shared" si="2"/>
        <v>804.1497629999999</v>
      </c>
    </row>
    <row r="137" spans="1:6" ht="12.75" hidden="1" outlineLevel="1">
      <c r="A137" s="20"/>
      <c r="B137" s="14" t="s">
        <v>190</v>
      </c>
      <c r="C137" s="1" t="s">
        <v>19</v>
      </c>
      <c r="D137" s="45"/>
      <c r="E137" s="60">
        <v>603.37</v>
      </c>
      <c r="F137" s="59">
        <f t="shared" si="2"/>
        <v>711.9766</v>
      </c>
    </row>
    <row r="138" spans="1:6" ht="25.5" hidden="1" outlineLevel="1">
      <c r="A138" s="20"/>
      <c r="B138" s="34" t="s">
        <v>166</v>
      </c>
      <c r="C138" s="1" t="s">
        <v>19</v>
      </c>
      <c r="D138" s="45">
        <v>879.85</v>
      </c>
      <c r="E138" s="60">
        <f t="shared" si="3"/>
        <v>937.0402500000001</v>
      </c>
      <c r="F138" s="59">
        <f t="shared" si="2"/>
        <v>1105.707495</v>
      </c>
    </row>
    <row r="139" spans="1:6" ht="12.75" hidden="1" outlineLevel="1">
      <c r="A139" s="3">
        <v>5</v>
      </c>
      <c r="B139" s="10" t="s">
        <v>53</v>
      </c>
      <c r="C139" s="1"/>
      <c r="D139" s="20"/>
      <c r="E139" s="60"/>
      <c r="F139" s="59">
        <f t="shared" si="2"/>
        <v>0</v>
      </c>
    </row>
    <row r="140" spans="1:6" ht="12.75" hidden="1" outlineLevel="1">
      <c r="A140" s="20"/>
      <c r="B140" s="11" t="s">
        <v>54</v>
      </c>
      <c r="C140" s="46"/>
      <c r="D140" s="20"/>
      <c r="E140" s="60"/>
      <c r="F140" s="59">
        <f t="shared" si="2"/>
        <v>0</v>
      </c>
    </row>
    <row r="141" spans="1:6" ht="12.75" hidden="1" outlineLevel="1">
      <c r="A141" s="20"/>
      <c r="B141" s="33" t="s">
        <v>36</v>
      </c>
      <c r="C141" s="1" t="s">
        <v>19</v>
      </c>
      <c r="D141" s="45">
        <v>1819.68</v>
      </c>
      <c r="E141" s="60">
        <f t="shared" si="3"/>
        <v>1937.9592000000002</v>
      </c>
      <c r="F141" s="59">
        <f t="shared" si="2"/>
        <v>2286.7918560000003</v>
      </c>
    </row>
    <row r="142" spans="1:6" ht="12.75" hidden="1" outlineLevel="1">
      <c r="A142" s="20"/>
      <c r="B142" s="14" t="s">
        <v>50</v>
      </c>
      <c r="C142" s="1" t="s">
        <v>19</v>
      </c>
      <c r="D142" s="45">
        <v>1555.73</v>
      </c>
      <c r="E142" s="60">
        <f t="shared" si="3"/>
        <v>1656.8524499999999</v>
      </c>
      <c r="F142" s="59">
        <f t="shared" si="2"/>
        <v>1955.0858909999997</v>
      </c>
    </row>
    <row r="143" spans="1:6" ht="12.75" hidden="1" outlineLevel="1">
      <c r="A143" s="20"/>
      <c r="B143" s="14" t="s">
        <v>165</v>
      </c>
      <c r="C143" s="1" t="s">
        <v>19</v>
      </c>
      <c r="D143" s="45">
        <v>1383.76</v>
      </c>
      <c r="E143" s="60">
        <f t="shared" si="3"/>
        <v>1473.7044</v>
      </c>
      <c r="F143" s="59">
        <f t="shared" si="2"/>
        <v>1738.971192</v>
      </c>
    </row>
    <row r="144" spans="1:6" ht="12.75" hidden="1" outlineLevel="1">
      <c r="A144" s="20"/>
      <c r="B144" s="14" t="s">
        <v>41</v>
      </c>
      <c r="C144" s="1" t="s">
        <v>19</v>
      </c>
      <c r="D144" s="45">
        <v>1115.8</v>
      </c>
      <c r="E144" s="60">
        <f t="shared" si="3"/>
        <v>1188.327</v>
      </c>
      <c r="F144" s="59">
        <f t="shared" si="2"/>
        <v>1402.22586</v>
      </c>
    </row>
    <row r="145" spans="1:6" ht="12.75" hidden="1" outlineLevel="1">
      <c r="A145" s="20"/>
      <c r="B145" s="14" t="s">
        <v>55</v>
      </c>
      <c r="C145" s="1" t="s">
        <v>19</v>
      </c>
      <c r="D145" s="45">
        <v>1203.79</v>
      </c>
      <c r="E145" s="60">
        <f t="shared" si="3"/>
        <v>1282.0363499999999</v>
      </c>
      <c r="F145" s="59">
        <f t="shared" si="2"/>
        <v>1512.8028929999998</v>
      </c>
    </row>
    <row r="146" spans="1:6" ht="12.75" hidden="1" outlineLevel="1">
      <c r="A146" s="20"/>
      <c r="B146" s="14" t="s">
        <v>169</v>
      </c>
      <c r="C146" s="1" t="s">
        <v>19</v>
      </c>
      <c r="D146" s="45">
        <v>639.89</v>
      </c>
      <c r="E146" s="60">
        <f t="shared" si="3"/>
        <v>681.48285</v>
      </c>
      <c r="F146" s="59">
        <f t="shared" si="2"/>
        <v>804.1497629999999</v>
      </c>
    </row>
    <row r="147" spans="1:6" ht="12.75" hidden="1" outlineLevel="1">
      <c r="A147" s="20"/>
      <c r="B147" s="14" t="s">
        <v>168</v>
      </c>
      <c r="C147" s="1" t="s">
        <v>19</v>
      </c>
      <c r="D147" s="45">
        <v>899.84</v>
      </c>
      <c r="E147" s="60">
        <f t="shared" si="3"/>
        <v>958.3296</v>
      </c>
      <c r="F147" s="59">
        <f t="shared" si="2"/>
        <v>1130.828928</v>
      </c>
    </row>
    <row r="148" spans="1:6" ht="12.75" hidden="1" outlineLevel="1">
      <c r="A148" s="20"/>
      <c r="B148" s="14" t="s">
        <v>170</v>
      </c>
      <c r="C148" s="1" t="s">
        <v>19</v>
      </c>
      <c r="D148" s="45">
        <v>691.88</v>
      </c>
      <c r="E148" s="60">
        <f t="shared" si="3"/>
        <v>736.8522</v>
      </c>
      <c r="F148" s="59">
        <f t="shared" si="2"/>
        <v>869.485596</v>
      </c>
    </row>
    <row r="149" spans="1:6" ht="12.75" hidden="1" outlineLevel="1">
      <c r="A149" s="20"/>
      <c r="B149" s="11" t="s">
        <v>24</v>
      </c>
      <c r="C149" s="1"/>
      <c r="D149" s="45"/>
      <c r="E149" s="60"/>
      <c r="F149" s="59">
        <f t="shared" si="2"/>
        <v>0</v>
      </c>
    </row>
    <row r="150" spans="1:6" ht="12.75" hidden="1" outlineLevel="1">
      <c r="A150" s="20"/>
      <c r="B150" s="33" t="s">
        <v>36</v>
      </c>
      <c r="C150" s="1" t="s">
        <v>19</v>
      </c>
      <c r="D150" s="45">
        <v>1199.79</v>
      </c>
      <c r="E150" s="60">
        <f t="shared" si="3"/>
        <v>1277.7763499999999</v>
      </c>
      <c r="F150" s="59">
        <f t="shared" si="2"/>
        <v>1507.7760929999997</v>
      </c>
    </row>
    <row r="151" spans="1:6" ht="12.75" hidden="1" outlineLevel="1">
      <c r="A151" s="20"/>
      <c r="B151" s="14" t="s">
        <v>50</v>
      </c>
      <c r="C151" s="1" t="s">
        <v>19</v>
      </c>
      <c r="D151" s="45">
        <v>879.85</v>
      </c>
      <c r="E151" s="60">
        <f t="shared" si="3"/>
        <v>937.0402500000001</v>
      </c>
      <c r="F151" s="59">
        <f t="shared" si="2"/>
        <v>1105.707495</v>
      </c>
    </row>
    <row r="152" spans="1:6" ht="12.75" hidden="1" outlineLevel="1">
      <c r="A152" s="20"/>
      <c r="B152" s="14" t="s">
        <v>165</v>
      </c>
      <c r="C152" s="1" t="s">
        <v>19</v>
      </c>
      <c r="D152" s="47">
        <v>1119.8</v>
      </c>
      <c r="E152" s="60">
        <f t="shared" si="3"/>
        <v>1192.587</v>
      </c>
      <c r="F152" s="59">
        <f t="shared" si="2"/>
        <v>1407.2526599999999</v>
      </c>
    </row>
    <row r="153" spans="1:6" ht="12.75" hidden="1" outlineLevel="1">
      <c r="A153" s="20"/>
      <c r="B153" s="14" t="s">
        <v>41</v>
      </c>
      <c r="C153" s="1" t="s">
        <v>19</v>
      </c>
      <c r="D153" s="45">
        <v>799.86</v>
      </c>
      <c r="E153" s="60">
        <f t="shared" si="3"/>
        <v>851.8508999999999</v>
      </c>
      <c r="F153" s="59">
        <f t="shared" si="2"/>
        <v>1005.1840619999998</v>
      </c>
    </row>
    <row r="154" spans="1:6" ht="12.75" hidden="1" outlineLevel="1">
      <c r="A154" s="20"/>
      <c r="B154" s="14" t="s">
        <v>55</v>
      </c>
      <c r="C154" s="1" t="s">
        <v>19</v>
      </c>
      <c r="D154" s="45">
        <v>871.85</v>
      </c>
      <c r="E154" s="60">
        <f t="shared" si="3"/>
        <v>928.52025</v>
      </c>
      <c r="F154" s="59">
        <f t="shared" si="2"/>
        <v>1095.653895</v>
      </c>
    </row>
    <row r="155" spans="1:6" ht="12.75" hidden="1" outlineLevel="1">
      <c r="A155" s="20"/>
      <c r="B155" s="14" t="s">
        <v>171</v>
      </c>
      <c r="C155" s="1" t="s">
        <v>19</v>
      </c>
      <c r="D155" s="45">
        <v>383.93</v>
      </c>
      <c r="E155" s="60">
        <f t="shared" si="3"/>
        <v>408.88545</v>
      </c>
      <c r="F155" s="59">
        <f t="shared" si="2"/>
        <v>482.484831</v>
      </c>
    </row>
    <row r="156" spans="1:6" ht="12.75" hidden="1" outlineLevel="1">
      <c r="A156" s="20"/>
      <c r="B156" s="14" t="s">
        <v>168</v>
      </c>
      <c r="C156" s="1" t="s">
        <v>19</v>
      </c>
      <c r="D156" s="45">
        <v>519.91</v>
      </c>
      <c r="E156" s="60">
        <f t="shared" si="3"/>
        <v>553.7041499999999</v>
      </c>
      <c r="F156" s="59">
        <f t="shared" si="2"/>
        <v>653.3708969999999</v>
      </c>
    </row>
    <row r="157" spans="1:6" ht="12.75" hidden="1" outlineLevel="1">
      <c r="A157" s="20"/>
      <c r="B157" s="14" t="s">
        <v>170</v>
      </c>
      <c r="C157" s="1" t="s">
        <v>19</v>
      </c>
      <c r="D157" s="45">
        <v>503.91</v>
      </c>
      <c r="E157" s="60">
        <f t="shared" si="3"/>
        <v>536.6641500000001</v>
      </c>
      <c r="F157" s="59">
        <f t="shared" si="2"/>
        <v>633.2636970000001</v>
      </c>
    </row>
    <row r="158" spans="1:6" ht="12.75" hidden="1" outlineLevel="1">
      <c r="A158" s="20"/>
      <c r="B158" s="11" t="s">
        <v>177</v>
      </c>
      <c r="C158" s="1"/>
      <c r="D158" s="45"/>
      <c r="E158" s="60"/>
      <c r="F158" s="59">
        <f t="shared" si="2"/>
        <v>0</v>
      </c>
    </row>
    <row r="159" spans="1:6" ht="12.75" hidden="1" outlineLevel="1">
      <c r="A159" s="20"/>
      <c r="B159" s="33" t="s">
        <v>36</v>
      </c>
      <c r="C159" s="1" t="s">
        <v>19</v>
      </c>
      <c r="D159" s="45">
        <v>6478.87</v>
      </c>
      <c r="E159" s="60">
        <f t="shared" si="3"/>
        <v>6899.99655</v>
      </c>
      <c r="F159" s="59">
        <f t="shared" si="2"/>
        <v>8141.995929</v>
      </c>
    </row>
    <row r="160" spans="1:6" ht="12.75" hidden="1" outlineLevel="1">
      <c r="A160" s="20"/>
      <c r="B160" s="14" t="s">
        <v>89</v>
      </c>
      <c r="C160" s="1" t="s">
        <v>19</v>
      </c>
      <c r="D160" s="45">
        <v>4999.13</v>
      </c>
      <c r="E160" s="60">
        <f t="shared" si="3"/>
        <v>5324.07345</v>
      </c>
      <c r="F160" s="59">
        <f t="shared" si="2"/>
        <v>6282.406671</v>
      </c>
    </row>
    <row r="161" spans="1:6" ht="12.75" hidden="1" outlineLevel="1">
      <c r="A161" s="20"/>
      <c r="B161" s="14" t="s">
        <v>165</v>
      </c>
      <c r="C161" s="1" t="s">
        <v>19</v>
      </c>
      <c r="D161" s="45">
        <v>5758.99</v>
      </c>
      <c r="E161" s="60">
        <f t="shared" si="3"/>
        <v>6133.324349999999</v>
      </c>
      <c r="F161" s="59">
        <f t="shared" si="2"/>
        <v>7237.322732999998</v>
      </c>
    </row>
    <row r="162" spans="1:6" ht="12.75" hidden="1" outlineLevel="1">
      <c r="A162" s="20"/>
      <c r="B162" s="14" t="s">
        <v>55</v>
      </c>
      <c r="C162" s="1" t="s">
        <v>19</v>
      </c>
      <c r="D162" s="45">
        <v>4599.2</v>
      </c>
      <c r="E162" s="60">
        <f t="shared" si="3"/>
        <v>4898.148</v>
      </c>
      <c r="F162" s="59">
        <f t="shared" si="2"/>
        <v>5779.81464</v>
      </c>
    </row>
    <row r="163" spans="1:6" ht="12.75" hidden="1" outlineLevel="1">
      <c r="A163" s="20"/>
      <c r="B163" s="14" t="s">
        <v>171</v>
      </c>
      <c r="C163" s="1" t="s">
        <v>19</v>
      </c>
      <c r="D163" s="45">
        <v>3799.34</v>
      </c>
      <c r="E163" s="60">
        <f t="shared" si="3"/>
        <v>4046.2971000000002</v>
      </c>
      <c r="F163" s="59">
        <f t="shared" si="2"/>
        <v>4774.630578</v>
      </c>
    </row>
    <row r="164" spans="1:6" ht="12.75" hidden="1" outlineLevel="1">
      <c r="A164" s="20"/>
      <c r="B164" s="14" t="s">
        <v>168</v>
      </c>
      <c r="C164" s="1" t="s">
        <v>19</v>
      </c>
      <c r="D164" s="45">
        <v>4199.27</v>
      </c>
      <c r="E164" s="60">
        <f t="shared" si="3"/>
        <v>4472.22255</v>
      </c>
      <c r="F164" s="59">
        <f aca="true" t="shared" si="4" ref="F164:F211">E164*1.18</f>
        <v>5277.222609</v>
      </c>
    </row>
    <row r="165" spans="1:6" ht="12.75" hidden="1" outlineLevel="1">
      <c r="A165" s="20"/>
      <c r="B165" s="14" t="s">
        <v>170</v>
      </c>
      <c r="C165" s="1" t="s">
        <v>19</v>
      </c>
      <c r="D165" s="45">
        <v>2759.52</v>
      </c>
      <c r="E165" s="60">
        <f aca="true" t="shared" si="5" ref="E165:E211">D165*106.5/100</f>
        <v>2938.8888</v>
      </c>
      <c r="F165" s="59">
        <f t="shared" si="4"/>
        <v>3467.888784</v>
      </c>
    </row>
    <row r="166" spans="1:6" ht="12.75" hidden="1" outlineLevel="1">
      <c r="A166" s="3">
        <v>6</v>
      </c>
      <c r="B166" s="10" t="s">
        <v>57</v>
      </c>
      <c r="C166" s="1"/>
      <c r="D166" s="45"/>
      <c r="E166" s="60"/>
      <c r="F166" s="59">
        <f t="shared" si="4"/>
        <v>0</v>
      </c>
    </row>
    <row r="167" spans="1:6" ht="12.75" hidden="1" outlineLevel="1">
      <c r="A167" s="20"/>
      <c r="B167" s="14" t="s">
        <v>36</v>
      </c>
      <c r="C167" s="1" t="s">
        <v>19</v>
      </c>
      <c r="D167" s="45">
        <v>1839.68</v>
      </c>
      <c r="E167" s="60">
        <f t="shared" si="5"/>
        <v>1959.2592000000002</v>
      </c>
      <c r="F167" s="59">
        <f t="shared" si="4"/>
        <v>2311.9258560000003</v>
      </c>
    </row>
    <row r="168" spans="1:6" ht="12.75" hidden="1" outlineLevel="1">
      <c r="A168" s="20"/>
      <c r="B168" s="14" t="s">
        <v>88</v>
      </c>
      <c r="C168" s="1" t="s">
        <v>19</v>
      </c>
      <c r="D168" s="45">
        <v>1431.75</v>
      </c>
      <c r="E168" s="60">
        <f t="shared" si="5"/>
        <v>1524.81375</v>
      </c>
      <c r="F168" s="59">
        <f t="shared" si="4"/>
        <v>1799.280225</v>
      </c>
    </row>
    <row r="169" spans="1:6" ht="12.75" hidden="1" outlineLevel="1">
      <c r="A169" s="20"/>
      <c r="B169" s="14" t="s">
        <v>37</v>
      </c>
      <c r="C169" s="1" t="s">
        <v>19</v>
      </c>
      <c r="D169" s="45">
        <v>1399.76</v>
      </c>
      <c r="E169" s="60">
        <f t="shared" si="5"/>
        <v>1490.7444</v>
      </c>
      <c r="F169" s="59">
        <f t="shared" si="4"/>
        <v>1759.078392</v>
      </c>
    </row>
    <row r="170" spans="1:6" ht="25.5" hidden="1" outlineLevel="1">
      <c r="A170" s="20"/>
      <c r="B170" s="34" t="s">
        <v>172</v>
      </c>
      <c r="C170" s="1" t="s">
        <v>19</v>
      </c>
      <c r="D170" s="45">
        <v>1359.76</v>
      </c>
      <c r="E170" s="60">
        <f t="shared" si="5"/>
        <v>1448.1444000000001</v>
      </c>
      <c r="F170" s="59">
        <f t="shared" si="4"/>
        <v>1708.810392</v>
      </c>
    </row>
    <row r="171" spans="1:6" ht="12.75" hidden="1" outlineLevel="1">
      <c r="A171" s="20"/>
      <c r="B171" s="14" t="s">
        <v>44</v>
      </c>
      <c r="C171" s="1" t="s">
        <v>19</v>
      </c>
      <c r="D171" s="45">
        <v>1367.76</v>
      </c>
      <c r="E171" s="60">
        <f t="shared" si="5"/>
        <v>1456.6644000000001</v>
      </c>
      <c r="F171" s="59">
        <f t="shared" si="4"/>
        <v>1718.863992</v>
      </c>
    </row>
    <row r="172" spans="1:6" ht="12.75" hidden="1" outlineLevel="1">
      <c r="A172" s="3">
        <v>7</v>
      </c>
      <c r="B172" s="10" t="s">
        <v>58</v>
      </c>
      <c r="C172" s="1"/>
      <c r="D172" s="20"/>
      <c r="E172" s="60"/>
      <c r="F172" s="59">
        <f t="shared" si="4"/>
        <v>0</v>
      </c>
    </row>
    <row r="173" spans="1:6" ht="12.75" hidden="1" outlineLevel="1">
      <c r="A173" s="20"/>
      <c r="B173" s="33" t="s">
        <v>36</v>
      </c>
      <c r="C173" s="1" t="s">
        <v>19</v>
      </c>
      <c r="D173" s="45">
        <v>1279.78</v>
      </c>
      <c r="E173" s="60">
        <f t="shared" si="5"/>
        <v>1362.9657</v>
      </c>
      <c r="F173" s="59">
        <f t="shared" si="4"/>
        <v>1608.2995259999998</v>
      </c>
    </row>
    <row r="174" spans="1:6" ht="12.75" hidden="1" outlineLevel="1">
      <c r="A174" s="20"/>
      <c r="B174" s="14" t="s">
        <v>91</v>
      </c>
      <c r="C174" s="1" t="s">
        <v>19</v>
      </c>
      <c r="D174" s="45">
        <v>399.93</v>
      </c>
      <c r="E174" s="60">
        <f t="shared" si="5"/>
        <v>425.92544999999996</v>
      </c>
      <c r="F174" s="59">
        <f t="shared" si="4"/>
        <v>502.5920309999999</v>
      </c>
    </row>
    <row r="175" spans="1:6" ht="12.75" hidden="1" outlineLevel="1">
      <c r="A175" s="20"/>
      <c r="B175" s="14" t="s">
        <v>90</v>
      </c>
      <c r="C175" s="1" t="s">
        <v>19</v>
      </c>
      <c r="D175" s="45">
        <v>335.94</v>
      </c>
      <c r="E175" s="60">
        <f t="shared" si="5"/>
        <v>357.7761</v>
      </c>
      <c r="F175" s="59">
        <f t="shared" si="4"/>
        <v>422.175798</v>
      </c>
    </row>
    <row r="176" spans="1:6" ht="12.75" hidden="1" outlineLevel="1">
      <c r="A176" s="20"/>
      <c r="B176" s="14" t="s">
        <v>175</v>
      </c>
      <c r="C176" s="1" t="s">
        <v>19</v>
      </c>
      <c r="D176" s="45">
        <v>303.95</v>
      </c>
      <c r="E176" s="60">
        <f t="shared" si="5"/>
        <v>323.70675</v>
      </c>
      <c r="F176" s="59">
        <f t="shared" si="4"/>
        <v>381.97396499999996</v>
      </c>
    </row>
    <row r="177" spans="1:6" ht="12.75" hidden="1" outlineLevel="1">
      <c r="A177" s="20"/>
      <c r="B177" s="14" t="s">
        <v>176</v>
      </c>
      <c r="C177" s="1" t="s">
        <v>19</v>
      </c>
      <c r="D177" s="45">
        <v>343.94</v>
      </c>
      <c r="E177" s="60">
        <f t="shared" si="5"/>
        <v>366.2961</v>
      </c>
      <c r="F177" s="59">
        <f t="shared" si="4"/>
        <v>432.229398</v>
      </c>
    </row>
    <row r="178" spans="1:6" ht="12.75" hidden="1" outlineLevel="1">
      <c r="A178" s="3">
        <v>8</v>
      </c>
      <c r="B178" s="10" t="s">
        <v>59</v>
      </c>
      <c r="C178" s="1"/>
      <c r="D178" s="20"/>
      <c r="E178" s="60"/>
      <c r="F178" s="59">
        <f t="shared" si="4"/>
        <v>0</v>
      </c>
    </row>
    <row r="179" spans="1:6" ht="12.75" hidden="1" outlineLevel="1">
      <c r="A179" s="20"/>
      <c r="B179" s="33" t="s">
        <v>41</v>
      </c>
      <c r="C179" s="1" t="s">
        <v>19</v>
      </c>
      <c r="D179" s="20">
        <v>13668.41</v>
      </c>
      <c r="E179" s="60">
        <f t="shared" si="5"/>
        <v>14556.85665</v>
      </c>
      <c r="F179" s="59">
        <f t="shared" si="4"/>
        <v>17177.090847</v>
      </c>
    </row>
    <row r="180" spans="1:6" ht="12.75" hidden="1" outlineLevel="1">
      <c r="A180" s="20"/>
      <c r="B180" s="14" t="s">
        <v>173</v>
      </c>
      <c r="C180" s="1" t="s">
        <v>19</v>
      </c>
      <c r="D180" s="45">
        <v>10065.44</v>
      </c>
      <c r="E180" s="60">
        <f t="shared" si="5"/>
        <v>10719.6936</v>
      </c>
      <c r="F180" s="59">
        <f t="shared" si="4"/>
        <v>12649.238448</v>
      </c>
    </row>
    <row r="181" spans="1:6" ht="12.75" hidden="1" outlineLevel="1">
      <c r="A181" s="20"/>
      <c r="B181" s="14" t="s">
        <v>165</v>
      </c>
      <c r="C181" s="1" t="s">
        <v>19</v>
      </c>
      <c r="D181" s="45">
        <v>24931.72</v>
      </c>
      <c r="E181" s="60">
        <f t="shared" si="5"/>
        <v>26552.2818</v>
      </c>
      <c r="F181" s="59">
        <f t="shared" si="4"/>
        <v>31331.692524</v>
      </c>
    </row>
    <row r="182" spans="1:6" ht="12.75" hidden="1" outlineLevel="1">
      <c r="A182" s="20"/>
      <c r="B182" s="14" t="s">
        <v>35</v>
      </c>
      <c r="C182" s="1" t="s">
        <v>19</v>
      </c>
      <c r="D182" s="45">
        <v>17843.28</v>
      </c>
      <c r="E182" s="60">
        <f t="shared" si="5"/>
        <v>19003.0932</v>
      </c>
      <c r="F182" s="59">
        <f t="shared" si="4"/>
        <v>22423.649975999997</v>
      </c>
    </row>
    <row r="183" spans="1:6" ht="12.75" hidden="1" outlineLevel="1">
      <c r="A183" s="20"/>
      <c r="B183" s="14" t="s">
        <v>36</v>
      </c>
      <c r="C183" s="1" t="s">
        <v>19</v>
      </c>
      <c r="D183" s="45">
        <v>36258.45</v>
      </c>
      <c r="E183" s="60">
        <f t="shared" si="5"/>
        <v>38615.24925</v>
      </c>
      <c r="F183" s="59">
        <f t="shared" si="4"/>
        <v>45565.994115</v>
      </c>
    </row>
    <row r="184" spans="1:6" ht="12.75" hidden="1" outlineLevel="1">
      <c r="A184" s="20"/>
      <c r="B184" s="14" t="s">
        <v>38</v>
      </c>
      <c r="C184" s="1" t="s">
        <v>19</v>
      </c>
      <c r="D184" s="45">
        <v>15155.35</v>
      </c>
      <c r="E184" s="60">
        <f t="shared" si="5"/>
        <v>16140.447750000001</v>
      </c>
      <c r="F184" s="59">
        <f t="shared" si="4"/>
        <v>19045.728345</v>
      </c>
    </row>
    <row r="185" spans="1:6" ht="15.75" customHeight="1" hidden="1" outlineLevel="1">
      <c r="A185" s="20"/>
      <c r="B185" s="34" t="s">
        <v>174</v>
      </c>
      <c r="C185" s="1" t="s">
        <v>19</v>
      </c>
      <c r="D185" s="45">
        <v>5947.76</v>
      </c>
      <c r="E185" s="60">
        <f t="shared" si="5"/>
        <v>6334.3644</v>
      </c>
      <c r="F185" s="59">
        <f t="shared" si="4"/>
        <v>7474.549992</v>
      </c>
    </row>
    <row r="186" spans="1:6" ht="12.75" hidden="1" outlineLevel="1">
      <c r="A186" s="20"/>
      <c r="B186" s="14" t="s">
        <v>56</v>
      </c>
      <c r="C186" s="1" t="s">
        <v>19</v>
      </c>
      <c r="D186" s="45">
        <v>3602.97</v>
      </c>
      <c r="E186" s="60">
        <f t="shared" si="5"/>
        <v>3837.16305</v>
      </c>
      <c r="F186" s="59">
        <f t="shared" si="4"/>
        <v>4527.852399</v>
      </c>
    </row>
    <row r="187" spans="1:6" ht="12.75" hidden="1" outlineLevel="1">
      <c r="A187" s="20"/>
      <c r="B187" s="14" t="s">
        <v>60</v>
      </c>
      <c r="C187" s="1" t="s">
        <v>19</v>
      </c>
      <c r="D187" s="45">
        <v>3602.97</v>
      </c>
      <c r="E187" s="60">
        <f t="shared" si="5"/>
        <v>3837.16305</v>
      </c>
      <c r="F187" s="59">
        <f t="shared" si="4"/>
        <v>4527.852399</v>
      </c>
    </row>
    <row r="188" spans="1:6" ht="12.75" hidden="1" outlineLevel="1">
      <c r="A188" s="20"/>
      <c r="B188" s="14" t="s">
        <v>61</v>
      </c>
      <c r="C188" s="1" t="s">
        <v>19</v>
      </c>
      <c r="D188" s="47">
        <v>10866.1</v>
      </c>
      <c r="E188" s="60">
        <f t="shared" si="5"/>
        <v>11572.3965</v>
      </c>
      <c r="F188" s="59">
        <f t="shared" si="4"/>
        <v>13655.42787</v>
      </c>
    </row>
    <row r="189" spans="1:6" ht="12.75" hidden="1" outlineLevel="1">
      <c r="A189" s="20"/>
      <c r="B189" s="14" t="s">
        <v>62</v>
      </c>
      <c r="C189" s="1" t="s">
        <v>19</v>
      </c>
      <c r="D189" s="47">
        <v>1143.8</v>
      </c>
      <c r="E189" s="60">
        <f t="shared" si="5"/>
        <v>1218.147</v>
      </c>
      <c r="F189" s="59">
        <f t="shared" si="4"/>
        <v>1437.4134599999998</v>
      </c>
    </row>
    <row r="190" spans="1:6" ht="12.75" hidden="1" outlineLevel="1">
      <c r="A190" s="3">
        <v>9</v>
      </c>
      <c r="B190" s="35" t="s">
        <v>63</v>
      </c>
      <c r="C190" s="48" t="s">
        <v>64</v>
      </c>
      <c r="D190" s="20">
        <v>151.36</v>
      </c>
      <c r="E190" s="60">
        <f t="shared" si="5"/>
        <v>161.19840000000002</v>
      </c>
      <c r="F190" s="59">
        <f t="shared" si="4"/>
        <v>190.21411200000003</v>
      </c>
    </row>
    <row r="191" spans="1:6" ht="12.75" hidden="1" outlineLevel="1">
      <c r="A191" s="3">
        <v>10</v>
      </c>
      <c r="B191" s="35" t="s">
        <v>65</v>
      </c>
      <c r="C191" s="48" t="s">
        <v>64</v>
      </c>
      <c r="D191" s="20">
        <v>316.25</v>
      </c>
      <c r="E191" s="60">
        <f t="shared" si="5"/>
        <v>336.80625</v>
      </c>
      <c r="F191" s="59">
        <f t="shared" si="4"/>
        <v>397.43137499999995</v>
      </c>
    </row>
    <row r="192" spans="1:6" ht="12.75" hidden="1" outlineLevel="1">
      <c r="A192" s="3">
        <v>11</v>
      </c>
      <c r="B192" s="10" t="s">
        <v>66</v>
      </c>
      <c r="C192" s="1" t="s">
        <v>26</v>
      </c>
      <c r="D192" s="20">
        <v>71.7</v>
      </c>
      <c r="E192" s="60">
        <f t="shared" si="5"/>
        <v>76.3605</v>
      </c>
      <c r="F192" s="59">
        <f t="shared" si="4"/>
        <v>90.10539</v>
      </c>
    </row>
    <row r="193" spans="1:6" ht="12.75" hidden="1" outlineLevel="1">
      <c r="A193" s="3">
        <v>12</v>
      </c>
      <c r="B193" s="10" t="s">
        <v>154</v>
      </c>
      <c r="C193" s="1" t="s">
        <v>153</v>
      </c>
      <c r="D193" s="20">
        <v>162.61</v>
      </c>
      <c r="E193" s="60">
        <f t="shared" si="5"/>
        <v>173.17965</v>
      </c>
      <c r="F193" s="59">
        <f t="shared" si="4"/>
        <v>204.351987</v>
      </c>
    </row>
    <row r="194" spans="1:6" ht="12.75" hidden="1" outlineLevel="1">
      <c r="A194" s="3">
        <v>30</v>
      </c>
      <c r="B194" s="13" t="s">
        <v>47</v>
      </c>
      <c r="C194" s="3"/>
      <c r="D194" s="20"/>
      <c r="E194" s="60">
        <f t="shared" si="5"/>
        <v>0</v>
      </c>
      <c r="F194" s="59">
        <f t="shared" si="4"/>
        <v>0</v>
      </c>
    </row>
    <row r="195" spans="1:6" ht="12.75" hidden="1" outlineLevel="1">
      <c r="A195" s="3"/>
      <c r="B195" s="13" t="s">
        <v>127</v>
      </c>
      <c r="C195" s="3" t="s">
        <v>22</v>
      </c>
      <c r="D195" s="20"/>
      <c r="E195" s="60">
        <f t="shared" si="5"/>
        <v>0</v>
      </c>
      <c r="F195" s="59">
        <f t="shared" si="4"/>
        <v>0</v>
      </c>
    </row>
    <row r="196" spans="1:6" ht="12.75" hidden="1" outlineLevel="1">
      <c r="A196" s="3"/>
      <c r="B196" s="13" t="s">
        <v>128</v>
      </c>
      <c r="C196" s="3" t="s">
        <v>22</v>
      </c>
      <c r="D196" s="20"/>
      <c r="E196" s="60">
        <f t="shared" si="5"/>
        <v>0</v>
      </c>
      <c r="F196" s="59">
        <f t="shared" si="4"/>
        <v>0</v>
      </c>
    </row>
    <row r="197" spans="1:6" ht="12.75" hidden="1" outlineLevel="1">
      <c r="A197" s="3"/>
      <c r="B197" s="13" t="s">
        <v>1</v>
      </c>
      <c r="C197" s="3" t="s">
        <v>21</v>
      </c>
      <c r="D197" s="20"/>
      <c r="E197" s="60">
        <f t="shared" si="5"/>
        <v>0</v>
      </c>
      <c r="F197" s="59">
        <f t="shared" si="4"/>
        <v>0</v>
      </c>
    </row>
    <row r="198" spans="1:6" ht="12.75" hidden="1" outlineLevel="1">
      <c r="A198" s="3"/>
      <c r="B198" s="13" t="s">
        <v>2</v>
      </c>
      <c r="C198" s="3" t="s">
        <v>21</v>
      </c>
      <c r="D198" s="20"/>
      <c r="E198" s="60">
        <f t="shared" si="5"/>
        <v>0</v>
      </c>
      <c r="F198" s="59">
        <f t="shared" si="4"/>
        <v>0</v>
      </c>
    </row>
    <row r="199" spans="1:6" ht="25.5" hidden="1" outlineLevel="1" collapsed="1">
      <c r="A199" s="3">
        <v>13</v>
      </c>
      <c r="B199" s="16" t="s">
        <v>71</v>
      </c>
      <c r="C199" s="23"/>
      <c r="D199" s="20"/>
      <c r="E199" s="60"/>
      <c r="F199" s="59">
        <f t="shared" si="4"/>
        <v>0</v>
      </c>
    </row>
    <row r="200" spans="1:6" ht="12.75" hidden="1" outlineLevel="1">
      <c r="A200" s="20"/>
      <c r="B200" s="36" t="s">
        <v>72</v>
      </c>
      <c r="C200" s="1" t="s">
        <v>25</v>
      </c>
      <c r="D200" s="44">
        <v>3556.1</v>
      </c>
      <c r="E200" s="60">
        <f t="shared" si="5"/>
        <v>3787.2464999999997</v>
      </c>
      <c r="F200" s="59">
        <f t="shared" si="4"/>
        <v>4468.95087</v>
      </c>
    </row>
    <row r="201" spans="1:6" ht="12.75" hidden="1" outlineLevel="1">
      <c r="A201" s="20"/>
      <c r="B201" s="10" t="s">
        <v>73</v>
      </c>
      <c r="C201" s="1" t="s">
        <v>25</v>
      </c>
      <c r="D201" s="20">
        <v>5047.37</v>
      </c>
      <c r="E201" s="60">
        <f t="shared" si="5"/>
        <v>5375.44905</v>
      </c>
      <c r="F201" s="59">
        <f t="shared" si="4"/>
        <v>6343.029879</v>
      </c>
    </row>
    <row r="202" spans="1:6" ht="12.75" hidden="1" outlineLevel="1">
      <c r="A202" s="3">
        <v>14</v>
      </c>
      <c r="B202" s="36" t="s">
        <v>135</v>
      </c>
      <c r="C202" s="1"/>
      <c r="D202" s="20"/>
      <c r="E202" s="60">
        <f t="shared" si="5"/>
        <v>0</v>
      </c>
      <c r="F202" s="59">
        <f t="shared" si="4"/>
        <v>0</v>
      </c>
    </row>
    <row r="203" spans="1:6" ht="12.75" hidden="1" outlineLevel="1">
      <c r="A203" s="3"/>
      <c r="B203" s="36" t="s">
        <v>136</v>
      </c>
      <c r="C203" s="1" t="s">
        <v>25</v>
      </c>
      <c r="D203" s="20">
        <v>307.64</v>
      </c>
      <c r="E203" s="60">
        <f t="shared" si="5"/>
        <v>327.6366</v>
      </c>
      <c r="F203" s="59">
        <f t="shared" si="4"/>
        <v>386.61118799999997</v>
      </c>
    </row>
    <row r="204" spans="1:6" ht="12.75" hidden="1" outlineLevel="1">
      <c r="A204" s="3"/>
      <c r="B204" s="10" t="s">
        <v>137</v>
      </c>
      <c r="C204" s="1" t="s">
        <v>25</v>
      </c>
      <c r="D204" s="20">
        <v>615.27</v>
      </c>
      <c r="E204" s="60">
        <f t="shared" si="5"/>
        <v>655.2625499999999</v>
      </c>
      <c r="F204" s="59">
        <f t="shared" si="4"/>
        <v>773.2098089999998</v>
      </c>
    </row>
    <row r="205" spans="1:6" ht="12.75" hidden="1" outlineLevel="1">
      <c r="A205" s="3"/>
      <c r="B205" s="10" t="s">
        <v>138</v>
      </c>
      <c r="C205" s="1" t="s">
        <v>25</v>
      </c>
      <c r="D205" s="20">
        <v>738.33</v>
      </c>
      <c r="E205" s="60">
        <f t="shared" si="5"/>
        <v>786.32145</v>
      </c>
      <c r="F205" s="59">
        <f t="shared" si="4"/>
        <v>927.8593109999999</v>
      </c>
    </row>
    <row r="206" spans="1:6" ht="12.75" hidden="1" outlineLevel="1">
      <c r="A206" s="3"/>
      <c r="B206" s="10" t="s">
        <v>139</v>
      </c>
      <c r="C206" s="1" t="s">
        <v>25</v>
      </c>
      <c r="D206" s="20">
        <v>861.39</v>
      </c>
      <c r="E206" s="60">
        <f t="shared" si="5"/>
        <v>917.38035</v>
      </c>
      <c r="F206" s="59">
        <f t="shared" si="4"/>
        <v>1082.508813</v>
      </c>
    </row>
    <row r="207" spans="1:6" ht="12.75" hidden="1" outlineLevel="1">
      <c r="A207" s="3"/>
      <c r="B207" s="10" t="s">
        <v>140</v>
      </c>
      <c r="C207" s="1" t="s">
        <v>25</v>
      </c>
      <c r="D207" s="20">
        <v>922.92</v>
      </c>
      <c r="E207" s="60">
        <f t="shared" si="5"/>
        <v>982.9097999999999</v>
      </c>
      <c r="F207" s="59">
        <f t="shared" si="4"/>
        <v>1159.8335639999998</v>
      </c>
    </row>
    <row r="208" spans="1:6" ht="12.75" hidden="1" outlineLevel="1">
      <c r="A208" s="3"/>
      <c r="B208" s="10" t="s">
        <v>141</v>
      </c>
      <c r="C208" s="1" t="s">
        <v>25</v>
      </c>
      <c r="D208" s="20">
        <v>1230.56</v>
      </c>
      <c r="E208" s="60">
        <f t="shared" si="5"/>
        <v>1310.5464</v>
      </c>
      <c r="F208" s="59">
        <f t="shared" si="4"/>
        <v>1546.4447519999999</v>
      </c>
    </row>
    <row r="209" spans="1:6" ht="25.5" hidden="1" outlineLevel="1">
      <c r="A209" s="3">
        <v>15</v>
      </c>
      <c r="B209" s="12" t="s">
        <v>85</v>
      </c>
      <c r="C209" s="1"/>
      <c r="D209" s="20"/>
      <c r="E209" s="60"/>
      <c r="F209" s="59">
        <f t="shared" si="4"/>
        <v>0</v>
      </c>
    </row>
    <row r="210" spans="1:6" ht="12.75" hidden="1" outlineLevel="1">
      <c r="A210" s="3"/>
      <c r="B210" s="37" t="s">
        <v>86</v>
      </c>
      <c r="C210" s="1" t="s">
        <v>18</v>
      </c>
      <c r="D210" s="20">
        <v>51.41</v>
      </c>
      <c r="E210" s="60">
        <f t="shared" si="5"/>
        <v>54.75165</v>
      </c>
      <c r="F210" s="59">
        <f t="shared" si="4"/>
        <v>64.60694699999999</v>
      </c>
    </row>
    <row r="211" spans="1:6" ht="12.75" hidden="1" outlineLevel="1">
      <c r="A211" s="3"/>
      <c r="B211" s="38" t="s">
        <v>87</v>
      </c>
      <c r="C211" s="1" t="s">
        <v>18</v>
      </c>
      <c r="D211" s="20">
        <v>96.37</v>
      </c>
      <c r="E211" s="60">
        <f t="shared" si="5"/>
        <v>102.63405</v>
      </c>
      <c r="F211" s="59">
        <f t="shared" si="4"/>
        <v>121.10817899999999</v>
      </c>
    </row>
    <row r="212" spans="1:6" ht="12.75" collapsed="1">
      <c r="A212" s="3">
        <v>2</v>
      </c>
      <c r="B212" s="13" t="s">
        <v>3</v>
      </c>
      <c r="C212" s="3"/>
      <c r="D212" s="20"/>
      <c r="E212" s="60"/>
      <c r="F212" s="59"/>
    </row>
    <row r="213" spans="1:6" ht="12.75">
      <c r="A213" s="20"/>
      <c r="B213" s="39" t="s">
        <v>74</v>
      </c>
      <c r="C213" s="1" t="s">
        <v>21</v>
      </c>
      <c r="D213" s="20">
        <v>353.32</v>
      </c>
      <c r="E213" s="59">
        <v>473.25690837480005</v>
      </c>
      <c r="F213" s="59">
        <f>E213*1.18</f>
        <v>558.443151882264</v>
      </c>
    </row>
    <row r="214" spans="1:6" ht="12.75">
      <c r="A214" s="20"/>
      <c r="B214" s="40" t="s">
        <v>75</v>
      </c>
      <c r="C214" s="1" t="s">
        <v>76</v>
      </c>
      <c r="D214" s="20">
        <v>1156.29</v>
      </c>
      <c r="E214" s="59">
        <v>1548.8006073381</v>
      </c>
      <c r="F214" s="59">
        <f aca="true" t="shared" si="6" ref="F214:F221">E214*1.18</f>
        <v>1827.5847166589579</v>
      </c>
    </row>
    <row r="215" spans="1:6" ht="12.75">
      <c r="A215" s="20"/>
      <c r="B215" s="40" t="s">
        <v>77</v>
      </c>
      <c r="C215" s="1" t="s">
        <v>15</v>
      </c>
      <c r="D215" s="20">
        <v>256.97</v>
      </c>
      <c r="E215" s="59">
        <v>344.2002370233001</v>
      </c>
      <c r="F215" s="59">
        <f t="shared" si="6"/>
        <v>406.1562796874941</v>
      </c>
    </row>
    <row r="216" spans="1:6" ht="12.75">
      <c r="A216" s="20"/>
      <c r="B216" s="41" t="s">
        <v>78</v>
      </c>
      <c r="C216" s="1" t="s">
        <v>16</v>
      </c>
      <c r="D216" s="20">
        <v>256.97</v>
      </c>
      <c r="E216" s="59">
        <v>344.2002370233001</v>
      </c>
      <c r="F216" s="59">
        <f t="shared" si="6"/>
        <v>406.1562796874941</v>
      </c>
    </row>
    <row r="217" spans="1:6" ht="12.75">
      <c r="A217" s="20"/>
      <c r="B217" s="40" t="s">
        <v>79</v>
      </c>
      <c r="C217" s="1" t="s">
        <v>15</v>
      </c>
      <c r="D217" s="20">
        <v>186.28</v>
      </c>
      <c r="E217" s="59">
        <v>249.51402946919998</v>
      </c>
      <c r="F217" s="59">
        <f t="shared" si="6"/>
        <v>294.42655477365594</v>
      </c>
    </row>
    <row r="218" spans="1:6" ht="12.75">
      <c r="A218" s="20"/>
      <c r="B218" s="40" t="s">
        <v>80</v>
      </c>
      <c r="C218" s="1" t="s">
        <v>16</v>
      </c>
      <c r="D218" s="20">
        <v>54.29</v>
      </c>
      <c r="E218" s="59">
        <v>72.71911455810002</v>
      </c>
      <c r="F218" s="59">
        <f t="shared" si="6"/>
        <v>85.80855517855801</v>
      </c>
    </row>
    <row r="219" spans="1:6" ht="12.75">
      <c r="A219" s="20"/>
      <c r="B219" s="40" t="s">
        <v>81</v>
      </c>
      <c r="C219" s="1" t="s">
        <v>16</v>
      </c>
      <c r="D219" s="20">
        <v>79.72</v>
      </c>
      <c r="E219" s="59">
        <v>106.78150327080002</v>
      </c>
      <c r="F219" s="59">
        <f t="shared" si="6"/>
        <v>126.00217385954402</v>
      </c>
    </row>
    <row r="220" spans="1:6" ht="30" customHeight="1">
      <c r="A220" s="20"/>
      <c r="B220" s="42" t="s">
        <v>82</v>
      </c>
      <c r="C220" s="49" t="s">
        <v>76</v>
      </c>
      <c r="D220" s="20">
        <v>1156.3</v>
      </c>
      <c r="E220" s="59">
        <v>1548.814001907</v>
      </c>
      <c r="F220" s="59">
        <f t="shared" si="6"/>
        <v>1827.6005222502597</v>
      </c>
    </row>
    <row r="221" spans="1:6" ht="24">
      <c r="A221" s="20"/>
      <c r="B221" s="41" t="s">
        <v>159</v>
      </c>
      <c r="C221" s="1" t="s">
        <v>83</v>
      </c>
      <c r="D221" s="20">
        <v>646.12</v>
      </c>
      <c r="E221" s="59">
        <v>865.4498857668</v>
      </c>
      <c r="F221" s="59">
        <f t="shared" si="6"/>
        <v>1021.2308652048239</v>
      </c>
    </row>
    <row r="226" spans="2:3" ht="12.75">
      <c r="B226" s="21" t="s">
        <v>151</v>
      </c>
      <c r="C226" s="21" t="s">
        <v>201</v>
      </c>
    </row>
    <row r="227" ht="12.75">
      <c r="B227" s="22">
        <v>42388</v>
      </c>
    </row>
  </sheetData>
  <sheetProtection/>
  <mergeCells count="11">
    <mergeCell ref="E18:E20"/>
    <mergeCell ref="F18:F20"/>
    <mergeCell ref="B21:C21"/>
    <mergeCell ref="B28:C28"/>
    <mergeCell ref="A12:E12"/>
    <mergeCell ref="A13:E13"/>
    <mergeCell ref="A14:E14"/>
    <mergeCell ref="A15:C15"/>
    <mergeCell ref="A18:A20"/>
    <mergeCell ref="B18:B20"/>
    <mergeCell ref="C18:C2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 2</dc:creator>
  <cp:keywords/>
  <dc:description/>
  <cp:lastModifiedBy>tzkuser</cp:lastModifiedBy>
  <cp:lastPrinted>2022-11-28T13:02:28Z</cp:lastPrinted>
  <dcterms:created xsi:type="dcterms:W3CDTF">2006-10-10T05:05:00Z</dcterms:created>
  <dcterms:modified xsi:type="dcterms:W3CDTF">2023-11-24T12:12:53Z</dcterms:modified>
  <cp:category/>
  <cp:version/>
  <cp:contentType/>
  <cp:contentStatus/>
</cp:coreProperties>
</file>